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533943878\Desktop\"/>
    </mc:Choice>
  </mc:AlternateContent>
  <xr:revisionPtr revIDLastSave="0" documentId="8_{5C12D07A-39BF-4FDF-844A-3F2B276D9922}" xr6:coauthVersionLast="47" xr6:coauthVersionMax="47" xr10:uidLastSave="{00000000-0000-0000-0000-000000000000}"/>
  <bookViews>
    <workbookView xWindow="680" yWindow="1860" windowWidth="14400" windowHeight="7360" xr2:uid="{00000000-000D-0000-FFFF-FFFF00000000}"/>
  </bookViews>
  <sheets>
    <sheet name="Planilha1" sheetId="1" r:id="rId1"/>
  </sheets>
  <definedNames>
    <definedName name="_xlnm._FilterDatabase" localSheetId="0" hidden="1">Planilha1!$A$1:$L$712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1" i="1" l="1"/>
  <c r="H614" i="1"/>
  <c r="H612" i="1"/>
  <c r="H531" i="1"/>
  <c r="H529" i="1"/>
  <c r="H396" i="1"/>
  <c r="H33" i="1"/>
  <c r="H32" i="1"/>
  <c r="H2" i="1"/>
  <c r="H3" i="1"/>
  <c r="H466" i="1"/>
  <c r="H465" i="1"/>
  <c r="H463" i="1"/>
  <c r="H381" i="1"/>
  <c r="H377" i="1"/>
  <c r="H380" i="1"/>
  <c r="H413" i="1"/>
  <c r="H403" i="1"/>
  <c r="H402" i="1"/>
  <c r="H107" i="1"/>
  <c r="H47" i="1"/>
  <c r="H407" i="1"/>
  <c r="H401" i="1"/>
  <c r="H357" i="1"/>
  <c r="H398" i="1"/>
  <c r="H393" i="1"/>
  <c r="H392" i="1"/>
  <c r="H391" i="1"/>
  <c r="H275" i="1"/>
  <c r="H274" i="1"/>
  <c r="H273" i="1"/>
  <c r="H58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45" i="1"/>
  <c r="H344" i="1"/>
  <c r="H343" i="1"/>
  <c r="H342" i="1"/>
  <c r="H341" i="1"/>
  <c r="H340" i="1"/>
  <c r="H356" i="1"/>
  <c r="H355" i="1"/>
  <c r="H354" i="1"/>
  <c r="H353" i="1"/>
  <c r="H352" i="1"/>
  <c r="H351" i="1"/>
  <c r="H350" i="1"/>
  <c r="H349" i="1"/>
  <c r="H348" i="1"/>
  <c r="H347" i="1"/>
  <c r="H439" i="1"/>
  <c r="H227" i="1"/>
  <c r="H46" i="1"/>
  <c r="H9" i="1"/>
  <c r="H8" i="1"/>
  <c r="H7" i="1"/>
  <c r="H6" i="1"/>
  <c r="H5" i="1"/>
  <c r="H31" i="1"/>
  <c r="H30" i="1"/>
  <c r="H29" i="1"/>
  <c r="H55" i="1"/>
  <c r="H54" i="1"/>
  <c r="H53" i="1"/>
  <c r="H52" i="1"/>
  <c r="H51" i="1"/>
  <c r="H50" i="1"/>
  <c r="H49" i="1"/>
  <c r="H48" i="1"/>
  <c r="H44" i="1"/>
  <c r="H43" i="1"/>
  <c r="H42" i="1"/>
  <c r="H41" i="1"/>
  <c r="H40" i="1"/>
  <c r="H39" i="1"/>
  <c r="H38" i="1"/>
  <c r="H37" i="1"/>
  <c r="H36" i="1"/>
  <c r="H28" i="1"/>
  <c r="H27" i="1"/>
  <c r="H26" i="1"/>
  <c r="H25" i="1"/>
  <c r="H2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<sst xmlns="http://schemas.openxmlformats.org/spreadsheetml/2006/main" count="6416" uniqueCount="2865">
  <si>
    <t>Nome do Órgão</t>
  </si>
  <si>
    <t>Contrato</t>
  </si>
  <si>
    <t>Fornecedor e Nome de Fantasia</t>
  </si>
  <si>
    <t>Objeto</t>
  </si>
  <si>
    <t>Vigência</t>
  </si>
  <si>
    <t>Data da Assinatura</t>
  </si>
  <si>
    <t>Início da vigência</t>
  </si>
  <si>
    <t>Término da vigência</t>
  </si>
  <si>
    <t>Valor(R$)</t>
  </si>
  <si>
    <t>Modalidade</t>
  </si>
  <si>
    <t>Processo Administrativo</t>
  </si>
  <si>
    <t>Evento</t>
  </si>
  <si>
    <t>EDUCAÇÃO</t>
  </si>
  <si>
    <t>01/SME/2020</t>
  </si>
  <si>
    <t>SOLUÇÕES SERVIÇOS TERCERIZADOS - EIRELI</t>
  </si>
  <si>
    <t>Contratação emergencial, com prazo detalhado em contrato, objetivando a continuidade da prestação de serviços de conservação e limpeza de instalações prediais, áreas internas e externas, inclusive áreas verdes dos CEIS e CEMEIS.</t>
  </si>
  <si>
    <t>6 meses</t>
  </si>
  <si>
    <t>R$ 12.431.969,56</t>
  </si>
  <si>
    <t>DISPENSA</t>
  </si>
  <si>
    <t>6016.2019/0092809-8</t>
  </si>
  <si>
    <t>EXTRATO DE CONTRATO</t>
  </si>
  <si>
    <t>02/SME/2020</t>
  </si>
  <si>
    <t>DANLEX SERVIÇOS LTDA</t>
  </si>
  <si>
    <t>Motofrete com entrega e coleta de pequenas cargas.</t>
  </si>
  <si>
    <t>12 meses</t>
  </si>
  <si>
    <t>R$ 27.504,62</t>
  </si>
  <si>
    <t>COMPRA POR ATA DE REGISTRO DE PREÇO</t>
  </si>
  <si>
    <t>6016.2019/0076757-4</t>
  </si>
  <si>
    <t>04/SME/2020</t>
  </si>
  <si>
    <t>BIGNARDI INDÚSTRIA E COMÉRCIO DE PAPEIS E ARTEFATOS LTDA.</t>
  </si>
  <si>
    <t>Aquisição de 49.717 Kits referentes às DREs Guaianases e Ipiranga, com lotes, valores e quantidades especificadas em contrato.</t>
  </si>
  <si>
    <t>3 meses</t>
  </si>
  <si>
    <t>R$ 3.260.861,62</t>
  </si>
  <si>
    <t>6016.2020/0004812-0</t>
  </si>
  <si>
    <t>05/SME/2020</t>
  </si>
  <si>
    <t>S. FIGUEIREDO CONSTRUTORA DE SÃO PAULO</t>
  </si>
  <si>
    <t>Execução de pequenos serviços de engenharia para a manutenção e conservação de prédios administrativos e escolares vinculados à SME, com fornecimento de materiais e mão de obra - CEI DIRETA VER. ROBERTO GOMES PEDROSA</t>
  </si>
  <si>
    <t>R$ 7.816,35</t>
  </si>
  <si>
    <t>CONCORRÊNCIA</t>
  </si>
  <si>
    <t>6016.2020/0005570-3</t>
  </si>
  <si>
    <t>06/SME/2020</t>
  </si>
  <si>
    <t>Execução de pequenos serviços de engenharia para a manutenção e conservação de prédios administrativos e escolares vinculados à SME.CEI DIRETA JOÃO BENTO DE CARVALHO</t>
  </si>
  <si>
    <t>R$ 11.883,37</t>
  </si>
  <si>
    <t>6016.2020/0007654-9</t>
  </si>
  <si>
    <t>07/SME/2020</t>
  </si>
  <si>
    <t>Execução de pequenos serviços de engenharia para a manutenção e conservação de prédios administrativos e escolares vinculados à SME.CEI DIRETA JARDIM TRÊS MARIAS</t>
  </si>
  <si>
    <t>R$ 6.742,17</t>
  </si>
  <si>
    <t>6016.2020/0005412-0</t>
  </si>
  <si>
    <t>08/SME/2020</t>
  </si>
  <si>
    <t>CONSTRUMIK COMÉRCIO E CONSTRUÇÃO LTDA.</t>
  </si>
  <si>
    <t>Execução de pequenos serviços de engenharia para a manutenção e conservação de prédios administrativos e escolares vinculados à SME com fornecimento de materiais e mão de obra ao CEI DIRETA JARDIM ROSELY</t>
  </si>
  <si>
    <t>R$ 4.016,23</t>
  </si>
  <si>
    <t>6016.2020/0005405-7</t>
  </si>
  <si>
    <t>09/SME/2020</t>
  </si>
  <si>
    <t>Execução de pequenos serviços de engenharia para a manutenção e conservação de prédios administrativos e escolares vinculados à SME com fornecimento de materiais e mão de obra ao CEI DIRETA JARDIM TIETE</t>
  </si>
  <si>
    <t>R$ 25.127.49</t>
  </si>
  <si>
    <t>6016.2020/0005409-0</t>
  </si>
  <si>
    <t>11/SME/2020</t>
  </si>
  <si>
    <t>PROJECEN CONSTRUÇÕES E COMÉRICIO LTDA (EPP)</t>
  </si>
  <si>
    <t>Execução de pequenos serviços de engenharia para a manutenção e conservação de prédios administrativos e escolares vinculados à SME com fornecimento de materiais e mão de obra ao CEI DIRETA MADRE CRISTINA</t>
  </si>
  <si>
    <t>R$ 7.554,50</t>
  </si>
  <si>
    <t>6016.2020/0005250-0</t>
  </si>
  <si>
    <t>12/SME/2020</t>
  </si>
  <si>
    <t>Execução de pequenos serviços de engenharia para a manutenção e conservação de prédios administrativos e escolares vinculados à SME com fornecimento de materiais e mão de obra ao CEI DIRETA VILA SANTA TERESINHA</t>
  </si>
  <si>
    <t>R$ 12.813,27</t>
  </si>
  <si>
    <t>6016.2020/0007656-5</t>
  </si>
  <si>
    <t>13/SME/2020</t>
  </si>
  <si>
    <t>Execução de pequenos serviços de engenharia para a manutenção e conservação de prédios administrativos e escolares vinculados à SME com fornecimento de materiais e mão de obra ao CEI DIRETA VILA CONSTANÇA</t>
  </si>
  <si>
    <t>R$ 10.584,22</t>
  </si>
  <si>
    <t>6016.2020/0005400-6</t>
  </si>
  <si>
    <t>14/SME/2020</t>
  </si>
  <si>
    <t>Execução de pequenos serviços de engenharia para a manutenção e conservação de prédios administrativos e escolares vinculados à SME.CEI DIRETA PROF. CELSO DANIEL</t>
  </si>
  <si>
    <t>R$ 11.949,42</t>
  </si>
  <si>
    <t>6016.2020/0007642-5</t>
  </si>
  <si>
    <t>15/SME/2020</t>
  </si>
  <si>
    <t>Execução de pequenos serviços de engenharia para a manutenção e conservação de prédios administrativos e escolares vinculados à SME com fornecimento de materiais e mão de obra ao CEI DIRETA PARQUE CASA DE PEDRA</t>
  </si>
  <si>
    <t>6016.2020/0005373-5</t>
  </si>
  <si>
    <t>16/SME/2020</t>
  </si>
  <si>
    <t>Execução de pequenos serviços de engenharia para a manutenção e conservação de prédios administrativos e escolares vinculados à SME com fornecimento de materiais e mão de obra ao CEI DIRETA TEOTONIO VILELA</t>
  </si>
  <si>
    <t>R$ 3.510,17</t>
  </si>
  <si>
    <t>6016.2020/0005575-4</t>
  </si>
  <si>
    <t>18/SME/2020</t>
  </si>
  <si>
    <t>Execução de pequenos serviços de engenharia para a manutenção e conservação de prédios administrativos e escolares vinculados à SME com fornecimento de materiais e mão de obra ao CEI CIDADE TIRADENTES</t>
  </si>
  <si>
    <t>R$ 20.693,67</t>
  </si>
  <si>
    <t>6016.2020/0005378-6</t>
  </si>
  <si>
    <t>19/SME/2020</t>
  </si>
  <si>
    <t>Execução de pequenos serviços de engenharia para a manutenção e conservação de prédios administrativos e escolares vinculados à SME com fornecimento de materiais e mão de obra ao CEI DIRETA MARIA AUXILIADORA DA SILVA</t>
  </si>
  <si>
    <t>6016.2020/0005340-9</t>
  </si>
  <si>
    <t>20/SME/2020</t>
  </si>
  <si>
    <t>Execução de pequenos serviços de engenharia para a manutenção e conservação de prédios administrativos e escolares vinculados à SME com fornecimento de materiais e mão de obra ao CEI DIRETA VILA GUSTAVO</t>
  </si>
  <si>
    <t>R$ 17.845,48</t>
  </si>
  <si>
    <t>6016.2020/0005578-9</t>
  </si>
  <si>
    <t>21/SME/2020</t>
  </si>
  <si>
    <t>Execução de pequenos serviços de engenharia para a manutenção e conservação de prédios administrativos e escolares vinculados à SME com fornecimento de materiais e mão de obra ao CEI DIRETA  JARDIM SANTA MARIA</t>
  </si>
  <si>
    <t>R$ 16.828,54</t>
  </si>
  <si>
    <t>6016.2020/0007652-2</t>
  </si>
  <si>
    <t>22/SME/2020</t>
  </si>
  <si>
    <t>Execução de pequenos serviços de engenharia para a manutenção e conservação de prédios administrativos e escolares vinculados à SME com fornecimento de materiais e mão de obra ao CEI JARDIM COLORADO</t>
  </si>
  <si>
    <t>R$ 3.177,14</t>
  </si>
  <si>
    <t>6016.2020/0007579-8</t>
  </si>
  <si>
    <t>23/SME/2020</t>
  </si>
  <si>
    <t>Execução de pequenos serviços de engenharia para a manutenção e conservação de prédios administrativos e escolares vinculados à SME com fornecimento de materiais e mão de obra ao CEI DIRETA  JANITA GARIBALDI</t>
  </si>
  <si>
    <t>R$ 18.871,74</t>
  </si>
  <si>
    <t>6016.2020/0005341-7</t>
  </si>
  <si>
    <t>24/SME/2020</t>
  </si>
  <si>
    <t>Execução de pequenos serviços de engenharia para a manutenção e conservação de prédios administrativos e escolares vinculados à SME com fornecimento de materiais e mão de obra ao CEI DIRETA MAGELA PERON</t>
  </si>
  <si>
    <t>R$ 20.736,40</t>
  </si>
  <si>
    <t>6016.2020/0005364-6</t>
  </si>
  <si>
    <t>25/SME/2020</t>
  </si>
  <si>
    <t>Execução de pequenos serviços de engenharia para a manutenção e conservação de prédios administrativos e escolares vinculados à SME com fornecimento de materiais e mão de obra ao CEI DIRETA  MARIA CURSI</t>
  </si>
  <si>
    <t>R$ 7.915,62</t>
  </si>
  <si>
    <t>6016.2020/0005567-3</t>
  </si>
  <si>
    <t>26/SME/2020</t>
  </si>
  <si>
    <t>Execução de pequenos serviços de engenharia para a manutenção e conservação de prédios administrativos e escolares vinculados à SME com fornecimento de materiais e mão de obra ao CEI CONJUNTO HABITACIONAL APOMI</t>
  </si>
  <si>
    <t>R$ 3.697,30</t>
  </si>
  <si>
    <t>6016.2020/0007566-6</t>
  </si>
  <si>
    <t>27/SME/2020</t>
  </si>
  <si>
    <t>Execução de pequenos serviços de engenharia para a manutenção e conservação de prédios administrativos e escolares vinculados à SME com fornecimento de materiais e mão de obra ao CEI DIRETA  JARDIM NOVE DE JULHO</t>
  </si>
  <si>
    <t>R$ 11.789,02</t>
  </si>
  <si>
    <t>6016.2020/0005248-8</t>
  </si>
  <si>
    <t>29/SME/2020</t>
  </si>
  <si>
    <t>Execução de pequenos serviços de engenharia para a manutenção e conservação de prédios administrativos e escolares vinculados à SME com fornecimento de materiais e mão de obra ao CEU CEI CALTO ALEGRE</t>
  </si>
  <si>
    <t>R$ 6.022,52</t>
  </si>
  <si>
    <t>6016.2020/0005330-1</t>
  </si>
  <si>
    <t>30/SME/2020</t>
  </si>
  <si>
    <t>GFL ENGENHARIA LTDA</t>
  </si>
  <si>
    <t>Execução de pequenos serviços de engenharia, visando à manutenção e conservação de prédios administrativos e escolares vinculados à SME, com fornecimento de materiais e mão de obra - CEI DIRETA CABREUVAS</t>
  </si>
  <si>
    <t>R$ 17.036,40</t>
  </si>
  <si>
    <t>6016.2020/0007629-8</t>
  </si>
  <si>
    <t>31/SME/2020</t>
  </si>
  <si>
    <t>Execução de pequenos serviços de engenharia para a manutenção e conservação de prédios administrativos e escolares vinculados à SME com fornecimento de materiais e mão de obra ao CEI DIRETA ELIZABETH SOUZA LOBO GARCIA</t>
  </si>
  <si>
    <t>R$ 4.441,74</t>
  </si>
  <si>
    <t>6016.2020/0005382-4</t>
  </si>
  <si>
    <t>32/SME/2020</t>
  </si>
  <si>
    <t>MÉTODO MÓBILE COMÉRCIO E SERVIÇOS EM TELECOMUNICAÇÕES LTDA.</t>
  </si>
  <si>
    <t>Prestação de serviços de locação da Central de Comunicação de Voz Híbrida, com DDR, instalação, gerenciamento e manutenção dos equipamentos da SME, CODAE, COGEP e Coordenadoria Pedagógica - COPED MEMORIAL e PROJETO REDE</t>
  </si>
  <si>
    <t>R$ 35.263,20</t>
  </si>
  <si>
    <t>6016.2020/0007030-3</t>
  </si>
  <si>
    <t>33/SME/2020</t>
  </si>
  <si>
    <t>R&amp; A COMÉRCIO DE EQUIPAMENTOS TELEFÔNICOS LTDA.</t>
  </si>
  <si>
    <t>Prestação de serviços de locação da Central de Comunicação de Voz Híbrida, com DDR, instalação, gerenciamento e manutenção dos equipamentos da SME/ Conselho Municipal de Educação e SME/Casa Sérgio Buarque de Holanda</t>
  </si>
  <si>
    <t>R$ 9.142,28</t>
  </si>
  <si>
    <t>6016.2020/0005796-0</t>
  </si>
  <si>
    <t>34/SME/2020</t>
  </si>
  <si>
    <t>NEC LATIN AMERICA S.A</t>
  </si>
  <si>
    <t>Prestação de serviços de locação da Central de Comunicação de Voz Híbrida, com DDR, instalação, gerenciamento e manutenção dos equipamentos da SME - Coordenadoria de Administração, Finanças e Infraestrutura (SME/COAD)</t>
  </si>
  <si>
    <t>R$ 52.379,80</t>
  </si>
  <si>
    <t>6016.2020/0005246-1</t>
  </si>
  <si>
    <t>36/SME/2020</t>
  </si>
  <si>
    <t>MARIA CRISTINA DA CUNHA PEREIRA YOSHIOKA</t>
  </si>
  <si>
    <t>10 meses</t>
  </si>
  <si>
    <t>R$ 12.500,00</t>
  </si>
  <si>
    <t>INEXIGIBILIDADE</t>
  </si>
  <si>
    <t>6016.2019/0091909-9</t>
  </si>
  <si>
    <t>37/SME/2020</t>
  </si>
  <si>
    <t>LUIZA HELENA DA SILVA CHRISTOV (ME)</t>
  </si>
  <si>
    <t>Desenvolvimento de processos formativos para os Diretores das Escolas da Educação Infantil e Fundamental da RME</t>
  </si>
  <si>
    <t>11 meses</t>
  </si>
  <si>
    <t>R$ 120.000,00</t>
  </si>
  <si>
    <t>6016.2019/0101235-6</t>
  </si>
  <si>
    <t>38/SME/2020</t>
  </si>
  <si>
    <t>EDIGRÁFICA E EDITORIA LTDA</t>
  </si>
  <si>
    <t>Impressão de 4.000 (quatro mil) kits de livros do Projeto "Respirar é Preciso!"</t>
  </si>
  <si>
    <t>14 meses</t>
  </si>
  <si>
    <t>R$ 237.400,00</t>
  </si>
  <si>
    <t>6016.2019/0092321-5</t>
  </si>
  <si>
    <t>39/SME/2020</t>
  </si>
  <si>
    <t>DEMAX SERVIÇOS E COMÉRCIO LTDA.</t>
  </si>
  <si>
    <t>Contratatação de empresa especializada na prestação de serviços de conservação e manutenção de áreas verdes, urbanizadas e ajardinadas nas UEs e Un. Administrativas da SME.</t>
  </si>
  <si>
    <t>R$ 3.054.735,84</t>
  </si>
  <si>
    <t>6016.2020/0017547-4</t>
  </si>
  <si>
    <t>40/SME/2020</t>
  </si>
  <si>
    <t>ENGENHARIA E COMÉRCIO RIGEL LTDA.</t>
  </si>
  <si>
    <t>Execução de pequenos serviços de engenharia para a manutenção e conservação de prédios administrativos e escolares vinculados à SME com fornecimento de materiais e mão de obra ao CEI JARDIM ARPOADOR - DRE BT</t>
  </si>
  <si>
    <t>R$ 6.142,15</t>
  </si>
  <si>
    <t>6016.2020/0008021-0</t>
  </si>
  <si>
    <t>41/SME/2020</t>
  </si>
  <si>
    <t>MARTINS &amp; LOCOCO LAVANDERIA LTDA.</t>
  </si>
  <si>
    <t>Contratação emergencial para a prestação de serviços fornecimento e lavagem de roupas de cama e banho para CEIS e CEMEIS</t>
  </si>
  <si>
    <t>R$ 4.782.964,98</t>
  </si>
  <si>
    <t>EMERGENCIAL</t>
  </si>
  <si>
    <t>6016.2020/0012783-6</t>
  </si>
  <si>
    <t>42/SME/2020</t>
  </si>
  <si>
    <t>Execução de pequenos serviços de engenharia para a manutenção e conservação de prédios administrativos e escolares vinculados à SME.CEI ALOYSIO DE MENEZES GREENHALGH - DRE BT</t>
  </si>
  <si>
    <t>R$ 7.649,82</t>
  </si>
  <si>
    <t>6016.2020/0007789-8</t>
  </si>
  <si>
    <t>43/SME/2020</t>
  </si>
  <si>
    <t>Contratação de empresa para execução de pequenos serviços de engenharia, visando à manutenção e conservação dos prédios administrativos e escolares, vinculados a SME, com fornecimento de materiais e mão de obra - ALMOXERIFADO CENTRAL JUMBO</t>
  </si>
  <si>
    <t>4 meses</t>
  </si>
  <si>
    <t>R$ 353.642,91</t>
  </si>
  <si>
    <t>6016.2020/0030072-4</t>
  </si>
  <si>
    <t>44/SME/2020</t>
  </si>
  <si>
    <t>Contratação de empresa para execução de pequenos serviços de engenharia, visando à manutenção e conservação dos prédios administrativos e escolares, vinculados a SME, com fornecimento de materiais e mão de obra - CEI SÃO JORGE ARPOADOR - DRE BT</t>
  </si>
  <si>
    <t>R$ 8.401,74</t>
  </si>
  <si>
    <t>6016.2020/0007821-5</t>
  </si>
  <si>
    <t>45/SME/2020</t>
  </si>
  <si>
    <t>Contratação de empresa para execução de pequenos serviços de engenharia, visando à manutenção e conservação dos prédios administrativos e escolares, vinculados a SME, com fornecimento de materiais e mão de obra - CEI COHAB RAPOSO TAVARES - DRE BT</t>
  </si>
  <si>
    <t>R$ 3.059,04</t>
  </si>
  <si>
    <t>6016.2020/0007849-5</t>
  </si>
  <si>
    <t>46/SME/2020</t>
  </si>
  <si>
    <t>Contratação de empresa para execução de pequenos serviços de engenharia, visando à manutenção e conservação dos prédios administrativos e escolares, vinculados a SME, com fornecimento de materiais e mão de obra - CEI BENEDITO ROCHA - DRE BT</t>
  </si>
  <si>
    <t>R$ 3.829,72</t>
  </si>
  <si>
    <t>6016.2020/0007959-9</t>
  </si>
  <si>
    <t>47/SME/2020</t>
  </si>
  <si>
    <t>Contratação de empresa para execução de pequenos serviços de engenharia, visando à manutenção e conservação dos prédios administrativos e escolares, vinculados a SME, com fornecimento de materiais e mão de obra - CEMEI LEILA G. METZEKER - DRE BT</t>
  </si>
  <si>
    <t>R$ 7.381,28</t>
  </si>
  <si>
    <t>6016.2020/0007988-2</t>
  </si>
  <si>
    <t>48/SME/2020</t>
  </si>
  <si>
    <t>Contratação de empresa para execução de pequenos serviços de engenharia, visando à manutenção e conservação dos prédios administrativos e escolares, vinculados a SME, com fornecimento de materiais e mão de obra - CEI IND. JARDIM EDITE - DRE BT</t>
  </si>
  <si>
    <t>R$ 14.158,25</t>
  </si>
  <si>
    <t>6016.2020/0008043-0</t>
  </si>
  <si>
    <t>49/SME/2020</t>
  </si>
  <si>
    <t>Contratação de empresa para execução de pequenos serviços de engenharia, visando à manutenção e conservação dos prédios administrativos e escolares, vinculados a SME, com fornecimento de materiais e mão de obra - CEI IND. SÃO LUIZ GONZAGA - DRE BT</t>
  </si>
  <si>
    <t>R$ 6.347,75</t>
  </si>
  <si>
    <t>6016.2020/0008086-4</t>
  </si>
  <si>
    <t>50/SME/2020</t>
  </si>
  <si>
    <t>CONSTRUTORA ITAJAÍ LTDA</t>
  </si>
  <si>
    <t>Contratação de empresa para execução de pequenos serviços de engenharia, visando à manutenção e conservação dos prédios administrativos e escolares, vinculados a SME, com fornecimento de materiais e mão de obra - CEI CEL GERALDO DE ARRUDA PENTEADO</t>
  </si>
  <si>
    <t>2 meses</t>
  </si>
  <si>
    <t>R$ 27.119,84</t>
  </si>
  <si>
    <t>6016.2020/0005338-7</t>
  </si>
  <si>
    <t>51/SME/2020</t>
  </si>
  <si>
    <t>Contratação de empresa para execução de pequenos serviços de engenharia, visando à manutenção e conservação dos prédios administrativos e escolares, vinculados a SME, com fornecimento de materiais e mão de obra - CEI DIRETO VEREADOR JOSÉ FERREIRA KEFFER</t>
  </si>
  <si>
    <t>R$ 11.353,22</t>
  </si>
  <si>
    <t>6016.2020/0005346-8</t>
  </si>
  <si>
    <t>52/SME/2020</t>
  </si>
  <si>
    <t>Contratação de empresa para execução de pequenos serviços de engenharia, visando à manutenção e conservação dos prédios administrativos e escolares, vinculados a SME, com fornecimento de materiais e mão de obra - CEI VEREADOR JOSÉ MOLINA JUNIOR</t>
  </si>
  <si>
    <t>R$ 11.281,12</t>
  </si>
  <si>
    <t>6016.2020/0005347-6</t>
  </si>
  <si>
    <t>53/SME/2020</t>
  </si>
  <si>
    <t>Contratação de empresa para execução de pequenos serviços de engenharia, visando à manutenção e conservação dos prédios administrativos e escolares, vinculados a SME, com fornecimento de materiais e mão de obra - CEI CEU PARELHEIROS - DRE CS</t>
  </si>
  <si>
    <t>R$ 18.204,62</t>
  </si>
  <si>
    <t>6016.2020/0005359-0</t>
  </si>
  <si>
    <t>54/SME/2020</t>
  </si>
  <si>
    <t>Contratação de empresa para execução de pequenos serviços de engenharia, visando à manutenção e conservação dos prédios administrativos e escolares, vinculados a SME, com fornecimento de materiais e mão de obra - CEI DOUGLAS DANIEL DO NASCIMENTO</t>
  </si>
  <si>
    <t>R$ 37.048,19</t>
  </si>
  <si>
    <t>6016.2020/0005335-2</t>
  </si>
  <si>
    <t>55/SME/2020</t>
  </si>
  <si>
    <t>Contratação de empresa para execução de pequenos serviços de engenharia, visando à manutenção e conservação dos prédios administrativos e escolares, vinculados a SME, com fornecimento de materiais e mão de obra - CEI CEU VILA RUBI - DRE-CS</t>
  </si>
  <si>
    <t>R$ 14.735,24</t>
  </si>
  <si>
    <t>6016.2020/0005350-6</t>
  </si>
  <si>
    <t>56/SME/2020</t>
  </si>
  <si>
    <t>Contratação de empresa para execução de pequenos serviços de engenharia, visando à manutenção e conservação dos prédios administrativos e escolares, vinculados a SME, com fornecimento de materiais e mão de obra - CEU CIDADE DUTRA</t>
  </si>
  <si>
    <t>R$ 23.139,89</t>
  </si>
  <si>
    <t>6016.2020/0005322-0</t>
  </si>
  <si>
    <t>57/SME/2020</t>
  </si>
  <si>
    <t>ARUA ENGENHARIA E CONSTRUÇÕES LTDA</t>
  </si>
  <si>
    <t>Contratação de empresa para execução de pequenos serviços de engenharia, visando à manutenção e conservação dos prédios administrativos e escolares, vinculados a SME, com fornecimento de materiais e mão de obra - CEU CEI MENINOS - DRE IP</t>
  </si>
  <si>
    <t>R$ 38.197,08</t>
  </si>
  <si>
    <t>6016.2020/0007535-6</t>
  </si>
  <si>
    <t>58/SME/2020</t>
  </si>
  <si>
    <t>Contratação de empresa para execução de pequenos serviços de engenharia, visando à manutenção e conservação dos prédios administrativos e escolares, vinculados a SME, com fornecimento de materiais e mão de obra - EMEI CIDADE DO SOL - DRE IP</t>
  </si>
  <si>
    <t>R$ 580.187,12</t>
  </si>
  <si>
    <t>6016.2020/0016915-6</t>
  </si>
  <si>
    <t>59/SME/2020</t>
  </si>
  <si>
    <t>CODIGO ENGENHARIA E CONSTRUÇÕES LTDA</t>
  </si>
  <si>
    <t>Contratação de empresa para execução de pequenos serviços de engenharia, visando à manutenção e conservação dos prédios administrativos e escolares, vinculados a SME, com fornecimento de materiais e mão de obra - CEI DIRETA PARQUE NOVO MUNDO - DRE JT</t>
  </si>
  <si>
    <t xml:space="preserve">30 dias </t>
  </si>
  <si>
    <t>R$ 10.799,93</t>
  </si>
  <si>
    <t>6016.2020/0005231-3</t>
  </si>
  <si>
    <t>60/SME/2020</t>
  </si>
  <si>
    <t>SERSIL DO BRASIL SERVIÇOS TERCERIZADOS EIRELI (EPP)</t>
  </si>
  <si>
    <t>Contratação de empresa para a execução de serviços de conservação e limpeza de instalações prediais, mobiliários, materiais educacionais e de escritório, áreas internas e externas das UEs administrativas centrais da SME - Lotes 01, 03 e 04</t>
  </si>
  <si>
    <t>R$ 1.064.880,00</t>
  </si>
  <si>
    <t>PREGÃO ELETRÔNICO</t>
  </si>
  <si>
    <t>6016.2020/0030219-0</t>
  </si>
  <si>
    <t>61/SME/2020</t>
  </si>
  <si>
    <t>DAY SERVICE PRESTAÇÃO DE SERVIÇOS EIRELI (ME)</t>
  </si>
  <si>
    <t>Contratação de empresa para a execução de serviços de conservação e limpeza de instalações prediais, mobiliários, materiais educacionais e de escritório, áreas internas e externas das UEs administrativas centrais da SME - Lote 02.</t>
  </si>
  <si>
    <t>R$ 79.374,60</t>
  </si>
  <si>
    <t>6016.2020/0030218-2</t>
  </si>
  <si>
    <t>62/SME/2020</t>
  </si>
  <si>
    <t>EDIGRÁFICA GRÁFICA E EDITORIA LTDA</t>
  </si>
  <si>
    <t>Contratação de empresa especializada para execução de serviços de impressão de 1.001.885 (um milhão, um mil  e oitocentos e oitenta e cinco) Cadernos – Trilhas de Aprendizagens: Educação Infantil, Ensino Fundamental 1º ao 9º Ano e Ensino Médio.</t>
  </si>
  <si>
    <t>20 dias</t>
  </si>
  <si>
    <t>R$ 3.325.896,22</t>
  </si>
  <si>
    <t>6016.2020/0029731-6</t>
  </si>
  <si>
    <t>63/SME/2020</t>
  </si>
  <si>
    <t>Contratação de empresa para a prestação de serviços de manejo arbóreo pelo período de 12 (doze) meses e com 03 (três) equipes/mês de manejo para atender as áreas que abrangem as 13 (treze) Diretorias Regionais de Educação, as unidades administrativas centrais da SME e demais áreas que estão sob a responsabilidade da Secretaria Municipal de Educação, de acordo com as especificações contidas no ANEXO I do Edital de Pregão Eletrônico nº 06/SMPR/COGEL/2017, parte integrante deste ajuste.</t>
  </si>
  <si>
    <t xml:space="preserve">12 meses </t>
  </si>
  <si>
    <t>R$ 2.713.364,64</t>
  </si>
  <si>
    <t>6016.2020/0018255-1</t>
  </si>
  <si>
    <t>64/SME/2020</t>
  </si>
  <si>
    <t>SIMMED PRODUTOS HOSPITALARES LTDA</t>
  </si>
  <si>
    <t>Aquisição de 30.426 unidade de refis com 1000 ml de alcool etílico 70%, espuma para higiene preventiva das mãos, às UEs da Rede Direta da SME, com fornecimento, em regime de comodado, de 8.568 dispensers compatíveis com os refis adquiridos</t>
  </si>
  <si>
    <t>R$ 3.864.102,00</t>
  </si>
  <si>
    <t>6016.2020/0020838-0</t>
  </si>
  <si>
    <t>65/SME/2020</t>
  </si>
  <si>
    <t>Contratação de empresa especializada para execução de serviços de impressão de 44.854 Cadernos - Trilhas de Aprendizagem:Educação de Jovens e Adultos</t>
  </si>
  <si>
    <t>15 dias</t>
  </si>
  <si>
    <t>R$ 181.248,64</t>
  </si>
  <si>
    <t>6016.2020/0031999-9</t>
  </si>
  <si>
    <t>67/SME/2020</t>
  </si>
  <si>
    <t>PROFAC ENGENHARIA E COMÉRCIO LTDA (EPP)</t>
  </si>
  <si>
    <t>Contratação de empresa para execução de pequenos serviços de engenharia, visando à manutenção e conservação dos prédios administrativos e escolares, vinculados a SME, com fornecimento de materiais e mão de obra - EMEF Fernando Gracioso</t>
  </si>
  <si>
    <t>R$ 687.779.34</t>
  </si>
  <si>
    <t>6016.2020/0026905-3</t>
  </si>
  <si>
    <t>68/SME/2020</t>
  </si>
  <si>
    <t>Contratação de empresa para execução de pequenos serviços de engenharia, visando à manutenção e conservação dos prédios administrativos e escolares, vinculados a SME, com fornecimento de materiais e mão de obra - EMEF Badra</t>
  </si>
  <si>
    <t>R$ 500.836,60</t>
  </si>
  <si>
    <t>6016.2020/0028971-2</t>
  </si>
  <si>
    <t>69/SME/2020</t>
  </si>
  <si>
    <t>Contratação de empresa para execução de pequenos serviços de engenharia, visando à manutenção e conservação dos prédios administrativos e escolares, vinculados a SME, com fornecimento de materiais e mão de obra - EMEF Josué de Castro</t>
  </si>
  <si>
    <t>R$ 686.199,64</t>
  </si>
  <si>
    <t>6016.2020/0026889-8</t>
  </si>
  <si>
    <t>70/SME/2020</t>
  </si>
  <si>
    <t>Contratação de empresa para execução de pequenos serviços de engenharia, visando à manutenção e conservação dos prédios administrativos e escolares, vinculados a SME, com fornecimento de materiais e mão de obra - EMEF Recanto dos Humildes</t>
  </si>
  <si>
    <t>R$ 716.782,02</t>
  </si>
  <si>
    <t>6016.2020/0026916-9</t>
  </si>
  <si>
    <t>71/SME/2020</t>
  </si>
  <si>
    <t>Contratação de empresa para execução de pequenos serviços de engenharia, visando à manutenção e conservação dos prédios administrativos e escolares, vinculados a SME, com fornecimento de materiais e mão de obra - EMEF CEU PERA MARMELO</t>
  </si>
  <si>
    <t>R$ 731.910,62</t>
  </si>
  <si>
    <t>6016.2020/0026929-0</t>
  </si>
  <si>
    <t>72/SME/2020</t>
  </si>
  <si>
    <t>Contratação de empresa para execução de pequenos serviços de engenharia, visando à manutenção e conservação dos prédios administrativos e escolares, vinculados a SME, com fornecimento de materiais e mão de obra - EMEI CEU PERA MARMELO</t>
  </si>
  <si>
    <t>R$ 616.488,10</t>
  </si>
  <si>
    <t>6016.2020/0026927-4</t>
  </si>
  <si>
    <t>73/SME/2020</t>
  </si>
  <si>
    <t>Contratação de empresa para execução de pequenos serviços de engenharia, visando à manutenção e conservação dos prédios administrativos e escolares, vinculados a SME, com fornecimento de materiais e mão de obra - EMEF JARDIM DA CONSQUISTA</t>
  </si>
  <si>
    <t>R$ 536.864,23</t>
  </si>
  <si>
    <t>6016.2020/0026911-8</t>
  </si>
  <si>
    <t>74/SME/2020</t>
  </si>
  <si>
    <t>Contratação de empresa para execução de pequenos serviços de engenharia, visando à manutenção e conservação dos prédios administrativos e escolares, vinculados a SME, com fornecimento de materiais e mão de obra - CEU PAZ</t>
  </si>
  <si>
    <t>R$ 675.231,83</t>
  </si>
  <si>
    <t>75/SME/2020</t>
  </si>
  <si>
    <t>Contratação de empresa para execução de pequenos serviços de engenharia, visando à manutenção e conservação dos prédios administrativos e escolares, vinculados a SME, com fornecimento de materiais e mão de obra - EMEF CÂNDIDO PORTINARI</t>
  </si>
  <si>
    <t>R$ 500.056,37</t>
  </si>
  <si>
    <t>6016.2020/0026897-9</t>
  </si>
  <si>
    <t>76/SME/2020</t>
  </si>
  <si>
    <t>R$ 503.384,25</t>
  </si>
  <si>
    <t>6016.2020/0026893-6</t>
  </si>
  <si>
    <t>77/SME/2020</t>
  </si>
  <si>
    <t>Contratação de empresa para execução de pequenos serviços de engenharia, visando à manutenção e conservação dos prédios administrativos e escolares, vinculados a SME, com fornecimento de materiais e mão de obra - EMEF CONDE LUIZ EDUARDO MATARAZZO</t>
  </si>
  <si>
    <t>R$ 607.153,39</t>
  </si>
  <si>
    <t>6016.2020/0021855-6</t>
  </si>
  <si>
    <t>78/SME/2020</t>
  </si>
  <si>
    <t>R$ 236.207,39</t>
  </si>
  <si>
    <t>6016.2020/0027052-3</t>
  </si>
  <si>
    <t>79/SME/2020</t>
  </si>
  <si>
    <t>R$ 445.291,03</t>
  </si>
  <si>
    <t>6016.2020/0022005-4</t>
  </si>
  <si>
    <t>80/SME/2020</t>
  </si>
  <si>
    <t>Contratação de empresa para execução de pequenos serviços de engenharia, visando à manutenção e conservação dos prédios administrativos e escolares, vinculados a SME, com fornecimento de materiais e mão de obra - CEI PARQUE GRAJAÚ</t>
  </si>
  <si>
    <t>R$ 485.461,85</t>
  </si>
  <si>
    <t>6016.2020/0026685-2</t>
  </si>
  <si>
    <t>81/SME/2020</t>
  </si>
  <si>
    <t>Contratação de empresa para execução de pequenos serviços de engenharia, visando à manutenção e conservação dos prédios administrativos e escolares, vinculados a SME, com fornecimento de materiais e mão de obra - CEI INDIRETO PAULO FRANCISCO SECKLER PUCCA</t>
  </si>
  <si>
    <t>R$ 431.331,02</t>
  </si>
  <si>
    <t>6016.2020/0026671-2</t>
  </si>
  <si>
    <t>82/SME/2020</t>
  </si>
  <si>
    <t>Contratação de empresa para execução de pequenos serviços de engenharia, visando à manutenção e conservação dos prédios administrativos e escolares, vinculados a SME, com fornecimento de materiais e mão de obra - CEI JOSÉ ADRIANO MARREY JUNIOR, VER.</t>
  </si>
  <si>
    <t>R$ 378.786,24</t>
  </si>
  <si>
    <t>6016.2020/0026690-9</t>
  </si>
  <si>
    <t>83/SME/2020</t>
  </si>
  <si>
    <t>Contratação de empresa para execução de pequenos serviços de engenharia, visando à manutenção e conservação dos prédios administrativos e escolares, vinculados a SME, com fornecimento de materiais e mão de obra - EMEI LUIS TRAVASSOS</t>
  </si>
  <si>
    <t>R$ 404.027,82</t>
  </si>
  <si>
    <t>6016.2020/0026692-5</t>
  </si>
  <si>
    <t>84/SME/2020</t>
  </si>
  <si>
    <t>R$ 538.913,57</t>
  </si>
  <si>
    <t>6016.2020/0026693-3</t>
  </si>
  <si>
    <t>85/SME/2020</t>
  </si>
  <si>
    <t>Contratação de empresa para execução de pequenos serviços de engenharia, visando à manutenção e conservação dos prédios administrativos e escolares, vinculados a SME, com fornecimento de materiais e mão de obra - EMEF FREI DAMIÃO</t>
  </si>
  <si>
    <t>R$ 708.373,94</t>
  </si>
  <si>
    <t>6016.2020/0026681-0</t>
  </si>
  <si>
    <t>86/SME/2020</t>
  </si>
  <si>
    <t>Contratação de empresa para execução de pequenos serviços de engenharia, visando à manutenção e conservação dos prédios administrativos e escolares, vinculados a SME, com fornecimento de materiais e mão de obra - EMEF PEDRO GERALDO SCHUNCK</t>
  </si>
  <si>
    <t>R$ 213.499,68</t>
  </si>
  <si>
    <t>6016.2020/0026673-9</t>
  </si>
  <si>
    <t>87/SME/2020</t>
  </si>
  <si>
    <t>Contratação de empresa para execução de pequenos serviços de engenharia, visando à manutenção e conservação dos prédios administrativos e escolares, vinculados a SME, com fornecimento de materiais e mão de obra - CEU NAVEGANTES</t>
  </si>
  <si>
    <t>R$ 820.927,03</t>
  </si>
  <si>
    <t>6016.2020/0026676-3</t>
  </si>
  <si>
    <t>88/SME/2020</t>
  </si>
  <si>
    <t>Contratação de empresa para execução de pequenos serviços de engenharia, visando à manutenção e conservação dos prédios administrativos e escolares, vinculados a SME, com fornecimento de materiais e mão de obra - EMEF JOÃO CÂNDIDO</t>
  </si>
  <si>
    <t>R$ 386.853,51</t>
  </si>
  <si>
    <t>6016.2020/0026684-4</t>
  </si>
  <si>
    <t>89/SME/2020</t>
  </si>
  <si>
    <t>Contratação de empresa para execução de pequenos serviços de engenharia, visando à manutenção e conservação dos prédios administrativos e escolares, vinculados a SME, com fornecimento de materiais e mão de obra - EMEF JOÃO DE DEUS CARDOSO DE MELLO</t>
  </si>
  <si>
    <t>R$ 868.041,02</t>
  </si>
  <si>
    <t>6016.2020/0026686-0</t>
  </si>
  <si>
    <t>90/SME/2020</t>
  </si>
  <si>
    <t>Contratação de empresa para execução de pequenos serviços de engenharia, visando à manutenção e conservação dos prédios administrativos e escolares, vinculados a SME, com fornecimento de materiais e mão de obra - CEU TRÊS LAGOS</t>
  </si>
  <si>
    <t>R$ 753.514,69</t>
  </si>
  <si>
    <t>6016.2020/0026675-5</t>
  </si>
  <si>
    <t>91/SME/2020</t>
  </si>
  <si>
    <t>Contratação de empresa para execução de pequenos serviços de engenharia, visando à manutenção e conservação dos prédios administrativos e escolares, vinculados a SME, com fornecimento de materiais e mão de obra - CEI PARQUE COCAIA</t>
  </si>
  <si>
    <t>R$ 402.865,67</t>
  </si>
  <si>
    <t>6016.2020/0026683-6</t>
  </si>
  <si>
    <t>92/SME/2020</t>
  </si>
  <si>
    <t>Contratação de empresa para execução de pequenos serviços de engenharia, visando à manutenção e conservação dos prédios administrativos e escolares, vinculados a SME, com fornecimento de materiais e mão de obra - CEU VILA RUBI</t>
  </si>
  <si>
    <t>R$ 613.616,84</t>
  </si>
  <si>
    <t>6016.2020/0026674-7</t>
  </si>
  <si>
    <t>93/SME/2020</t>
  </si>
  <si>
    <t>Contratação de empresa para execução de pequenos serviços de engenharia, visando à manutenção e conservação dos prédios administrativos e escolares, vinculados a SME, com fornecimento de materiais e mão de obra - EMEI CARLOS DRUMMOND DE ANDRADE</t>
  </si>
  <si>
    <t>R$ 489.470,73</t>
  </si>
  <si>
    <t>6016.2020/0026687-9</t>
  </si>
  <si>
    <t>94/SME/2020</t>
  </si>
  <si>
    <t>Contratação de empresa para execução de pequenos serviços de engenharia, visando à manutenção e conservação dos prédios administrativos e escolares, vinculados a SME, com fornecimento de materiais e mão de obra - CASTRO ALVES</t>
  </si>
  <si>
    <t>R$ 608.449,83</t>
  </si>
  <si>
    <t>6016.2020/0026688-7</t>
  </si>
  <si>
    <t>95/SME/2020</t>
  </si>
  <si>
    <t>Contratação de empresa para execução de pequenos serviços de engenharia, visando à manutenção e conservação dos prédios administrativos e escolares, vinculados a SME, com fornecimento de materiais e mão de obra - EMEI JOÃO NEGRÃO, CEL.</t>
  </si>
  <si>
    <t>R$ 139.563,01</t>
  </si>
  <si>
    <t>6016.2020/0027906-7</t>
  </si>
  <si>
    <t>96/SME/2020</t>
  </si>
  <si>
    <t>Contratação de empresa para execução de pequenos serviços de engenharia, visando à manutenção e conservação dos prédios administrativos e escolares, vinculados a SME, com fornecimento de materiais e mão de obra - EMEF TENENTE ALÍPIO ANDRADE SERPA</t>
  </si>
  <si>
    <t>R$ 494.722,56</t>
  </si>
  <si>
    <t>6016.2020/0027905-9</t>
  </si>
  <si>
    <t>97/SME/2020</t>
  </si>
  <si>
    <t>Contratação de empresa para execução de pequenos serviços de engenharia, visando à manutenção e conservação dos prédios administrativos e escolares, vinculados a SME, com fornecimento de materiais e mão de obra - EMEI PROFª ÉRIKA DE SOUZA BRITO MATOS</t>
  </si>
  <si>
    <t>R$ 368.298,77</t>
  </si>
  <si>
    <t>6016.2020/0027688-2</t>
  </si>
  <si>
    <t>98/SME/2020</t>
  </si>
  <si>
    <t>Contratação de empresa para execução de pequenos serviços de engenharia, visando à manutenção e conservação dos prédios administrativos e escolares, vinculados a SME, com fornecimento de materiais e mão de obra -  EMEF VISCONDE DE CAIRÚ</t>
  </si>
  <si>
    <t>R$ 767.512,11</t>
  </si>
  <si>
    <t>6016.2020/0026717-4</t>
  </si>
  <si>
    <t>99/SME/2020</t>
  </si>
  <si>
    <t>Contratação de empresa para execução de pequenos serviços de engenharia, visando à manutenção e conservação dos prédios administrativos e escolares, vinculados a SME, com fornecimento de materiais e mão de obra - CEI CIDADE PEDRO JOSÉ NUNES</t>
  </si>
  <si>
    <t>R$ 286.898,01</t>
  </si>
  <si>
    <t>6016.2020/0027012-4</t>
  </si>
  <si>
    <t>100/SME/2020</t>
  </si>
  <si>
    <t>Contratação de empresa para execução de pequenos serviços de engenharia, visando à manutenção e conservação dos prédios administrativos e escolares, vinculados a SME, com fornecimento de materiais e mão de obra - CEI PENHA</t>
  </si>
  <si>
    <t>R$ 518.325,20</t>
  </si>
  <si>
    <t>6016.2020/0026790-5</t>
  </si>
  <si>
    <t>101/SME/2020</t>
  </si>
  <si>
    <t>Contratação de empresa para execução de pequenos serviços de engenharia, visando à manutenção e conservação dos prédios administrativos e escolares, vinculados a SME, com fornecimento de materiais e mão de obra - CEU CEI PARELHEIROS - DRE CS</t>
  </si>
  <si>
    <t>R$ 497.244,40</t>
  </si>
  <si>
    <t>6016.2020/0026677-1</t>
  </si>
  <si>
    <t>102/SME/2020</t>
  </si>
  <si>
    <t>Contratação de empresa para execução de pequenos serviços de engenharia, visando à manutenção e conservação dos prédios administrativos e escolares, vinculados a SME, com fornecimento de materiais e mão de obra - EMEF AFRÂNIO DE MELLO FRANCO - DRE CS</t>
  </si>
  <si>
    <t>R$ 543.243,92</t>
  </si>
  <si>
    <t>6016.2020/0026679-8</t>
  </si>
  <si>
    <t>103/SME/2020</t>
  </si>
  <si>
    <t>Contratação de empresa para execução de pequenos serviços de engenharia, visando à manutenção e conservação dos prédios administrativos e escolares, vinculados a SME, com fornecimento de materiais e mão de obra - EMEI JOSÉ LA TORRE</t>
  </si>
  <si>
    <t>R$ 405.554,01</t>
  </si>
  <si>
    <t>6016.2020/0026691-7</t>
  </si>
  <si>
    <t>104/SME/2020</t>
  </si>
  <si>
    <t>Contratação de empresa para execução de pequenos serviços de engenharia, visando à manutenção e conservação dos prédios administrativos e escolares, vinculados a SME, com fornecimento de materiais e mão de obra - EMEI MARIALICE MENCARINI FORACCHI</t>
  </si>
  <si>
    <t>R$ 431.096,94</t>
  </si>
  <si>
    <t>6016.2020/0026680-1</t>
  </si>
  <si>
    <t>105/SME/2020</t>
  </si>
  <si>
    <t>Contratação de empresa para execução de pequenos serviços de engenharia, visando à manutenção e conservação dos prédios administrativos e escolares, vinculados a SME, com fornecimento de materiais e mão de obra - CEI VILA SANTA TERESINHA - DRE IQ</t>
  </si>
  <si>
    <t>R$ 528.425,72</t>
  </si>
  <si>
    <t>6016.2020/0031599-3</t>
  </si>
  <si>
    <t>106/SME/2020</t>
  </si>
  <si>
    <t>ARUÁ ENGENHARIA E CONSTRUÇÕES LTDA (EPP)</t>
  </si>
  <si>
    <t>Contratação de empresa para execução de pequenos serviços de engenharia, visando à manutenção e conservação dos prédios administrativos e escolares, vinculados a SME, com fornecimento de materiais e mão de obra - CEU PARQUE BISTROL - DRE IP</t>
  </si>
  <si>
    <t>R$ 1.346.354,53</t>
  </si>
  <si>
    <t>6016.2020/0021260-4</t>
  </si>
  <si>
    <t>107/SME/2020</t>
  </si>
  <si>
    <t>Contratação de empresa para execução de pequenos serviços de engenharia, visando à manutenção e conservação dos prédios administrativos e escolares, vinculados a SME, com fornecimento de materiais e mão de obra - EMEI JULIO DE MESQUITA FILHO</t>
  </si>
  <si>
    <t>R$ 313.695,05</t>
  </si>
  <si>
    <t>6016.2020/0028910-0</t>
  </si>
  <si>
    <t>108/SME/2020</t>
  </si>
  <si>
    <t>Contratação de empresa para execução de pequenos serviços de engenharia, visando à manutenção e conservação dos prédios administrativos e escolares, vinculados a SME, com fornecimento de materiais e mão de obra - CEI SÃO SAVÉRIO - DRE IP</t>
  </si>
  <si>
    <t>R$ 296.768,64</t>
  </si>
  <si>
    <t>6016.2020/0025871-0</t>
  </si>
  <si>
    <t>109/SME/2020</t>
  </si>
  <si>
    <t>Contratação de empresa para execução de pequenos serviços de engenharia, visando à manutenção e conservação dos prédios administrativos e escolares, vinculados a SME, com fornecimento de materiais e mão de obra - EMEF PLÁCIDO DE CASTRO - DRE CS</t>
  </si>
  <si>
    <t>R$ 233.880,69</t>
  </si>
  <si>
    <t>6016.2020/0026682-8</t>
  </si>
  <si>
    <t>110/SME/2020</t>
  </si>
  <si>
    <t>Contratação de empresa para execução de pequenos serviços de engenharia, visando à manutenção e conservação dos prédios administrativos e escolares, vinculados a SME, com fornecimento de materiais e mão de obra - EMEF PROFª DAISY AMADIO FUJIWARA - DRE BT</t>
  </si>
  <si>
    <t>R$ 403.857,33</t>
  </si>
  <si>
    <t>6016.2020/0027485-5</t>
  </si>
  <si>
    <t>111/SME/2020</t>
  </si>
  <si>
    <t>R$ 525.352,59</t>
  </si>
  <si>
    <t>6016.2020/ 0026791-3</t>
  </si>
  <si>
    <t>112/SME/2020</t>
  </si>
  <si>
    <t>FOREDUCATION EDTECH TECNOLOGIA EDUCACIONAL LTDA.</t>
  </si>
  <si>
    <t>Contratação por dispensa de licitação, de empresa especializada na prestação de serviços compreendendo a disponibilização, implantação técnica, treinamento presencial, suporte remoto e manutenção de solução tecnológica para comunicação, no modelo de Software como Serviço (SaaS)</t>
  </si>
  <si>
    <t>R$188.100,00</t>
  </si>
  <si>
    <t>6016.2020/0030286-7</t>
  </si>
  <si>
    <t>113/SME/2020</t>
  </si>
  <si>
    <t>Contratação de empresa para execução de pequenos serviços de engenharia, visando à manutenção e conservação dos prédios administrativos e escolares, vinculados a SME, com fornecimento de materiais e mão de obra - EMEI PE. NILDO DO AMARAL JR. - DRE IQ.</t>
  </si>
  <si>
    <t>R$ 771.976,62</t>
  </si>
  <si>
    <t>6016.2020/0031581-0</t>
  </si>
  <si>
    <t>114/SME/2020</t>
  </si>
  <si>
    <t>Contratação de empresa para execução de pequenos serviços de engenharia, visando à manutenção e conservação dos prédios administrativos e escolares, vinculados a SME, com fornecimento de materiais e mão de obra - EMEI LUIZ GOMES CARDIM SANGIRARD - DRE PE</t>
  </si>
  <si>
    <t>R$ 718.421,88</t>
  </si>
  <si>
    <t>6016.2020/0026799-9</t>
  </si>
  <si>
    <t>115/SME/2020</t>
  </si>
  <si>
    <t>R$ 348.263,59</t>
  </si>
  <si>
    <t>6016.2020/0045506-0</t>
  </si>
  <si>
    <t>116/SME/2020</t>
  </si>
  <si>
    <t>Contratação de empresa para execução de pequenos serviços de engenharia, visando à manutenção e conservação dos prédios administrativos e escolares, vinculados a SME, com fornecimento de materiais e mão de obra - EMEI FELIPE DE OLIVEIRA - DRE SM</t>
  </si>
  <si>
    <t>R$ 405.567,32</t>
  </si>
  <si>
    <t>6016.2020/0027626-2</t>
  </si>
  <si>
    <t>117/SME/2020</t>
  </si>
  <si>
    <t>Contratação de empresa para execução de pequenos serviços de engenharia, visando à manutenção e conservação dos prédios administrativos e escolares, vinculados a SME, com fornecimento de materiais e mão de obra - EMEI  ANTONIO CARLOS BRASILEIRO DE ALMEIDA JOBIM - TOM JOBIM - DRE SM</t>
  </si>
  <si>
    <t>R$ 394.274,51</t>
  </si>
  <si>
    <t>6016.2020/0027670-0</t>
  </si>
  <si>
    <t>118/SME/2020</t>
  </si>
  <si>
    <t>Contratação de empresa para execução de pequenos serviços de engenharia, visando à manutenção e conservação dos prédios administrativos e escolares, vinculados a SME, com fornecimento de materiais e mão de obra - EMEF FLORES DA CUNHA DEP - DRE SM</t>
  </si>
  <si>
    <t>R$ 476.358,65</t>
  </si>
  <si>
    <t>6016.2020/0027696-3</t>
  </si>
  <si>
    <t>119/SME/2020</t>
  </si>
  <si>
    <t>Contratação de empresa para execução de pequenos serviços de engenharia, visando à manutenção e conservação dos prédios administrativos e escolares, vinculados a SME, com fornecimento de materiais e mão de obra - EMEI CHARLES CHAPLIN - DRE SM</t>
  </si>
  <si>
    <t>R$ 211.503,83</t>
  </si>
  <si>
    <t>6016.2020/0045466-7</t>
  </si>
  <si>
    <t>120/SME/2020</t>
  </si>
  <si>
    <t>Contratação de empresa para execução de pequenos serviços de engenharia, visando à manutenção e conservação dos prédios administrativos e escolares, vinculados a SME, com fornecimento de materiais e mão de obra - CEI DIRETO ANITA GARIBALDI - DRE SM</t>
  </si>
  <si>
    <t>R$ 397.717,32</t>
  </si>
  <si>
    <t>6016.2020/0027700-5</t>
  </si>
  <si>
    <t>121/SME/2020</t>
  </si>
  <si>
    <t>Contratação de empresa para execução de pequenos serviços de engenharia, visando à manutenção e conservação dos prédios administrativos e escolares, vinculados a SME, com fornecimento de materiais e mão de obra - EMEI EDER SADER - DRE SM</t>
  </si>
  <si>
    <t>R$ 369.633,87</t>
  </si>
  <si>
    <t>6016.2020/0027708-0</t>
  </si>
  <si>
    <t>122/SME/2020</t>
  </si>
  <si>
    <t>Contratação de empresa para execução de pequenos serviços de engenharia, visando à manutenção e conservação dos prédios administrativos e escolares, vinculados a SME, com fornecimento de materiais e mão de obra - EMEI JOSÉ DUARTE - DRE IQ</t>
  </si>
  <si>
    <t>R$ 826.940,97</t>
  </si>
  <si>
    <t>6016.2020/0035203-1</t>
  </si>
  <si>
    <t>123/SME/2020</t>
  </si>
  <si>
    <t>Contratação de empresa para execução de pequenos serviços de engenharia, visando à manutenção e conservação dos prédios administrativos e escolares, vinculados a SME, com fornecimento de materiais e mão de obra - CEI EDNA ROSELI ALVES - DRE PE</t>
  </si>
  <si>
    <t>R$ 583.760,79</t>
  </si>
  <si>
    <t>6016.2020/0037582-1</t>
  </si>
  <si>
    <t>124/SME/2020</t>
  </si>
  <si>
    <t>Contratação de empresa para execução de pequenos serviços de engenharia, visando à manutenção e conservação dos prédios administrativos e escolares, vinculados a SME, com fornecimento de materiais e mão de obra - EMEI IBIAPABA MARTINS - DRE PE</t>
  </si>
  <si>
    <t>R$ 529.967,61</t>
  </si>
  <si>
    <t>6016.2020/0026792-1</t>
  </si>
  <si>
    <t>125/SME/2020</t>
  </si>
  <si>
    <t>Contratação de empresa para execução de pequenos serviços de engenharia, visando à manutenção e conservação dos prédios administrativos e escolares, vinculados a SME, com fornecimento de materiais e mão de obra - EMEF CEU VILA ATLÊNTICA - DRE PJ</t>
  </si>
  <si>
    <t>R$ 349.443,64</t>
  </si>
  <si>
    <t>6016.2020/0026923-1</t>
  </si>
  <si>
    <t>126/SME/2020</t>
  </si>
  <si>
    <t>Contratação de empresa para execução de pequenos serviços de engenharia, visando à manutenção e conservação dos prédios administrativos e escolares, vinculados a SME, com fornecimento de materiais e mão de obra - EMEI PARADA DE TAIPAS - DRE PJ</t>
  </si>
  <si>
    <t>R$ 348.220,73</t>
  </si>
  <si>
    <t>6016.2020/0033434-3</t>
  </si>
  <si>
    <t>127/SME/2020</t>
  </si>
  <si>
    <t>Contratação de empresa para execução de pequenos serviços de engenharia, visando à manutenção e conservação dos prédios administrativos e escolares, vinculados a SME, com fornecimento de materiais e mão de obra - EMEF SENADOR MILTOM CAMPOS - DRE FB</t>
  </si>
  <si>
    <t>R$ 349.431,79</t>
  </si>
  <si>
    <t>6016.2020/0033874-8</t>
  </si>
  <si>
    <t>128/SME/2020</t>
  </si>
  <si>
    <t>Contratação de empresa para execução de pequenos serviços de engenharia, visando à manutenção e conservação dos prédios administrativos e escolares, vinculados a SME, com fornecimento de materiais e mão de obra - EMEF MONTEIRO LOBATO - DRE PJ</t>
  </si>
  <si>
    <t>R$ 347.571,16</t>
  </si>
  <si>
    <t>6016.2020/0033413-0</t>
  </si>
  <si>
    <t>129/SME/2020</t>
  </si>
  <si>
    <t>CENTRO BRASILEIRO DE PESQUISA EM AVALIAÇÃO E SELEÇÃO DE PROMOÇÃO DE EVENTOS - CEBRASPE</t>
  </si>
  <si>
    <t>Contratação por dispensa de licitação, do CEBRASPE, para a prestação de serviços técnicos especializados em produção de itens de Ensino Fundamental, para a incrementação do Banco Municipal de Itens, através da aquisição de itens que atendam as Matrizes de Avaliação da Secretaria Municipal de Educação de São Paulo, destinados à Provinha São Paulo e Prova São Paulo, que serão censitárias para os estudantes do 2º ao 9º ano do Ensino Fundamental</t>
  </si>
  <si>
    <t>7 meses</t>
  </si>
  <si>
    <t>R$ 1.087.450,00</t>
  </si>
  <si>
    <t>6016.2020/0016655-6</t>
  </si>
  <si>
    <t>130/SME/2020</t>
  </si>
  <si>
    <t>Contratação de empresa para execução de pequenos serviços de engenharia, visando à manutenção e conservação dos prédios administrativos e escolares, vinculados a SME, com fornecimento de materiais e mão de obra - EMEF ANTONIO PEREIRA IGNÁCIO - DRE G</t>
  </si>
  <si>
    <t>R$ 528.288,60</t>
  </si>
  <si>
    <t>6016.2020/0028170-3</t>
  </si>
  <si>
    <t>131/SME/2020</t>
  </si>
  <si>
    <t>Contratação de empresa para execução de pequenos serviços de engenharia, visando à manutenção e conservação dos prédios administrativos e escolares, vinculados a SME, com fornecimento de materiais e mão de obra - CEI ARAUCÁRIAS - DRE IQ</t>
  </si>
  <si>
    <t>R$ 596.640,20</t>
  </si>
  <si>
    <t>6016.2020/0031609-4</t>
  </si>
  <si>
    <t>132/SME/2020</t>
  </si>
  <si>
    <t>Contratação de empresa para execução de pequenos serviços de engenharia, visando à manutenção e conservação dos prédios administrativos e escolares, vinculados a SME, com fornecimento de materiais e mão de obra - EMEI PIRATININGA</t>
  </si>
  <si>
    <t>R$ 665.166,96</t>
  </si>
  <si>
    <t>6016.2020/0031592-6</t>
  </si>
  <si>
    <t>133/SME/2020</t>
  </si>
  <si>
    <t>Contratação de empresa para execução de pequenos serviços de engenharia, visando à manutenção e conservação dos prédios administrativos e escolares, vinculados a SME, com fornecimento de materiais e mão de obra - CEI CELSO DANIEL</t>
  </si>
  <si>
    <t>R$ 494.672,80</t>
  </si>
  <si>
    <t>6016.2020/0031610-8</t>
  </si>
  <si>
    <t>134/SME/2020</t>
  </si>
  <si>
    <t>Contratação de empresa para execução de pequenos serviços de engenharia, visando à manutenção e conservação dos prédios administrativos e escolares, vinculados a SME, com fornecimento de materiais e mão de obra - EMEI MARIA CECÍLIA DEZAN ROCHA PROFª</t>
  </si>
  <si>
    <t>R$ 246.687,90</t>
  </si>
  <si>
    <t>6016.2020/0045455-1</t>
  </si>
  <si>
    <t>135/SME/2020</t>
  </si>
  <si>
    <t>Contratação de empresa para execução de pequenos serviços de engenharia, visando à manutenção e conservação dos prédios administrativos e escolares, vinculados a SME, com fornecimento de materiais e mão de obra - CEI SÃO LUIZ</t>
  </si>
  <si>
    <t>R$ 572.822,40</t>
  </si>
  <si>
    <t>6016.2020/0026793-0</t>
  </si>
  <si>
    <t>136/SME/2020</t>
  </si>
  <si>
    <t>Contratação de empresa para execução de pequenos serviços de engenharia, visando à manutenção e conservação dos prédios administrativos e escolares, vinculados a SME, com fornecimento de materiais e mão de obra - EMEI CARMEM MIRANDA - DRE SM</t>
  </si>
  <si>
    <t>R$ 636.639,90</t>
  </si>
  <si>
    <t>6016.2020/0019514-9</t>
  </si>
  <si>
    <t>137/SME/2020</t>
  </si>
  <si>
    <t>Contratação de empresa para execução de pequenos serviços de engenharia, visando à manutenção e conservação dos prédios administrativos e escolares, vinculados a SME, com fornecimento de materiais e mão de obra -  EMEI RUMI OIKAWA</t>
  </si>
  <si>
    <t>R$ 141.048,19</t>
  </si>
  <si>
    <t>6016.2020/0036023-9</t>
  </si>
  <si>
    <t>138/SME/2020</t>
  </si>
  <si>
    <t>Contratação de empresa para execução de pequenos serviços de engenharia, visando à manutenção e conservação dos prédios administrativos e escolares, vinculados a SME, com fornecimento de materiais e mão de obra - CEI  BRINCANDO E APRENDENDO</t>
  </si>
  <si>
    <t>R$ 164.269,51</t>
  </si>
  <si>
    <t>6016.2020/0036030-1</t>
  </si>
  <si>
    <t>139/SME/2020</t>
  </si>
  <si>
    <t>Contratação de empresa para execução de pequenos serviços de engenharia, visando à manutenção e conservação dos prédios administrativos e escolares, vinculados a SME, com fornecimento de materiais e mão de obra - CEI JARDIM VILA CARRÃO</t>
  </si>
  <si>
    <t>R$ 186.800,91</t>
  </si>
  <si>
    <t>6016.2020/0035981-8</t>
  </si>
  <si>
    <t>140/SME/2020</t>
  </si>
  <si>
    <t>Contratação de empresa para execução de pequenos serviços de engenharia, visando à manutenção e conservação dos prédios administrativos e escolares, vinculados a SME, com fornecimento de materiais e mão de obra - CEI PARQUE SANTA MADALENA</t>
  </si>
  <si>
    <t>R$ 87.437,66</t>
  </si>
  <si>
    <t>6016.2020/0045461-6</t>
  </si>
  <si>
    <t>141/SME/2020</t>
  </si>
  <si>
    <t>Contratação de empresa para execução de pequenos serviços de engenharia, visando à manutenção e conservação dos prédios administrativos e escolares, vinculados a SME, com fornecimento de materiais e mão de obra - EMEI BRIG. RAFAEL TOBIAS DE AGUIAR</t>
  </si>
  <si>
    <t>R$ 472.416,71</t>
  </si>
  <si>
    <t>6016.2020/0037311-0</t>
  </si>
  <si>
    <t>142/SME/2020</t>
  </si>
  <si>
    <t>Contratação de empresa para execução de pequenos serviços de engenharia, visando à manutenção e conservação dos prédios administrativos e escolares, vinculados a SME, com fornecimento de materiais e mão de obra - CEI VER. JOÃO FRANCISCO DE HARO</t>
  </si>
  <si>
    <t>R$ 342.870,87</t>
  </si>
  <si>
    <t>6016.2020/0036016-6</t>
  </si>
  <si>
    <t>143/SME/2020</t>
  </si>
  <si>
    <t>Contratação de empresa para execução de pequenos serviços de engenharia, visando à manutenção e conservação dos prédios administrativos e escolares, vinculados a SME, com fornecimento de materiais e mão de obra - EMEF PAULO DUARTE</t>
  </si>
  <si>
    <t>R$ 336.127,89</t>
  </si>
  <si>
    <t>6016.2020/0045458-6</t>
  </si>
  <si>
    <t>144/SME/2020</t>
  </si>
  <si>
    <t>Contratação de empresa para execução de pequenos serviços de engenharia, visando à manutenção e conservação dos prédios administrativos e escolares, vinculados a SME, com fornecimento de materiais e mão de obra - CEI JARDIM SÃO FRANCISCO</t>
  </si>
  <si>
    <t>R$ 213.071,54</t>
  </si>
  <si>
    <t>6016.2020/0036011-5</t>
  </si>
  <si>
    <t>145/SME/2020</t>
  </si>
  <si>
    <t>Contratação de empresa para execução de pequenos serviços de engenharia, visando à manutenção e conservação dos prédios administrativos e escolares, vinculados a SME, com fornecimento de materiais e mão de obra - EMEF PROF. MAILSON DELANE</t>
  </si>
  <si>
    <t>R$ 529.107,87</t>
  </si>
  <si>
    <t>6016.2020/0028173-8</t>
  </si>
  <si>
    <t>146/SME/2020</t>
  </si>
  <si>
    <t>Contratação de empresa para execução de pequenos serviços de engenharia, visando à manutenção e conservação dos prédios administrativos e escolares, vinculados a SME, com fornecimento de materiais e mão de obra -EMEI DENISE MERCIER R. AGUIAR</t>
  </si>
  <si>
    <t>R$ 573.159,33</t>
  </si>
  <si>
    <t>6016.2020/0031601-9</t>
  </si>
  <si>
    <t>147/SME/2020</t>
  </si>
  <si>
    <t>Contratação de empresa para execução de pequenos serviços de engenharia, visando à manutenção e conservação dos prédios administrativos e escolares, vinculados a SME, com fornecimento de materiais e mão de obra - EMEF EMÍLIO RIBAS</t>
  </si>
  <si>
    <t>R$ 321.875,42</t>
  </si>
  <si>
    <t>6016.2020/0035988</t>
  </si>
  <si>
    <t>148/SME/2020</t>
  </si>
  <si>
    <t>Contratação de empresa para execução de pequenos serviços de engenharia, visando à manutenção e conservação dos prédios administrativos e escolares, vinculados a SME, com fornecimento de materiais e mão de obra - EMEF ALCEU AMOROSO LIMA</t>
  </si>
  <si>
    <t>R$ 356.132,50</t>
  </si>
  <si>
    <t>6016.2020/0035935-4</t>
  </si>
  <si>
    <t>149/SME/2020</t>
  </si>
  <si>
    <t>Contratação de empresa para execução de pequenos serviços de engenharia, visando à manutenção e conservação dos prédios administrativos e escolares, vinculados a SME, com fornecimento de materiais e mão de obra - EMEF EDUARDO PRADO</t>
  </si>
  <si>
    <t>R$ 437.858,64</t>
  </si>
  <si>
    <t>6016.2020/0031617-5</t>
  </si>
  <si>
    <t>150/SME/2020</t>
  </si>
  <si>
    <t>Contratação de empresa para execução de pequenos serviços de engenharia, visando à manutenção e conservação dos prédios administrativos e escolares, vinculados a SME, com fornecimento de materiais e mão de obra - CEI MARCOS MELEGA</t>
  </si>
  <si>
    <t>R$ 358.915,13</t>
  </si>
  <si>
    <t>6016.2020/0036003-4</t>
  </si>
  <si>
    <t>151/SME/2020</t>
  </si>
  <si>
    <t>Contratação de empresa para execução de pequenos serviços de engenharia, visando à manutenção e conservação dos prédios administrativos e escolares, vinculados a SME, com fornecimento de materiais e mão de obra - EMEF VILANOVA ARTIGAS, ARQ.</t>
  </si>
  <si>
    <t>R$ 513.359,00</t>
  </si>
  <si>
    <t>6016.2020/0036033-6</t>
  </si>
  <si>
    <t>152/SME/2020</t>
  </si>
  <si>
    <t>Contratação de empresa para execução de pequenos serviços de engenharia, visando à manutenção e conservação dos prédios administrativos e escolares, vinculados a SME, com fornecimento de materiais e mão de obra - CEI JARDIM HERCÍLIA</t>
  </si>
  <si>
    <t>R$ 497.266,26</t>
  </si>
  <si>
    <t>6016.2020/0038243-7</t>
  </si>
  <si>
    <t>153/SME/2020</t>
  </si>
  <si>
    <t>Contratação de empresa para execução de pequenos serviços de engenharia, visando à manutenção e conservação dos prédios administrativos e escolares, vinculados a SME, com fornecimento de materiais e mão de obra - EMEF HUMBERTO DE CAMPOS</t>
  </si>
  <si>
    <t>R$ 606.666,39</t>
  </si>
  <si>
    <t>6016.2020/0038242-9</t>
  </si>
  <si>
    <t>154/SME/2020</t>
  </si>
  <si>
    <t>Contratação de empresa para execução de pequenos serviços de engenharia, visando à manutenção e conservação dos prédios administrativos e escolares, vinculados a SME, com fornecimento de materiais e mão de obra - EMEI LEONARDO ARROYO</t>
  </si>
  <si>
    <t>R$ 246.148,11</t>
  </si>
  <si>
    <t>6016.2020/0038244-5</t>
  </si>
  <si>
    <t>155/SME/2020</t>
  </si>
  <si>
    <t>Contratação de empresa para execução de pequenos serviços de engenharia, visando à manutenção e conservação dos prédios administrativos e escolares, vinculados a SME, com fornecimento de materiais e mão de obra - CEI SANTA BÁRBARA</t>
  </si>
  <si>
    <t>R$ 481.138,00</t>
  </si>
  <si>
    <t>6016.2020/0038240-2</t>
  </si>
  <si>
    <t>156/SME/2020</t>
  </si>
  <si>
    <t>Contratação de empresa para execução de pequenos serviços de engenharia, visando à manutenção e conservação dos prédios administrativos e escolares, vinculados a SME, com fornecimento de materiais e mão de obra - CEI MANOEL DA NOBREGA</t>
  </si>
  <si>
    <t>R$ 346.378,44</t>
  </si>
  <si>
    <t>6016.2020/0038246-1</t>
  </si>
  <si>
    <t>157/SME/2020</t>
  </si>
  <si>
    <t>Contratação de empresa para execução de pequenos serviços de engenharia, visando à manutenção e conservação dos prédios administrativos e escolares, vinculados a SME, com fornecimento de materiais e mão de obra - EMEI ORIGENES LESSA</t>
  </si>
  <si>
    <t>R$ 105.667,70</t>
  </si>
  <si>
    <t>6016.2020/0035974-5</t>
  </si>
  <si>
    <t>158/SME/2020</t>
  </si>
  <si>
    <t>Contratação de empresa para execução de pequenos serviços de engenharia, visando à manutenção e conservação dos prédios administrativos e escolares, vinculados a SME, com fornecimento de materiais e mão de obra - EMEI RACHEL MESQUITA DE SALLES OLIVEIRA</t>
  </si>
  <si>
    <t>R$ 134.062,99</t>
  </si>
  <si>
    <t>6016.2020/0045451-9</t>
  </si>
  <si>
    <t>159/SME/2020</t>
  </si>
  <si>
    <t>Contratação de empresa para execução de pequenos serviços de engenharia, visando à manutenção e conservação dos prédios administrativos e escolares, vinculados a SME, com fornecimento de materiais e mão de obra - EMEI BENJAMIN CONSTANT</t>
  </si>
  <si>
    <t>R$ 276.035,75</t>
  </si>
  <si>
    <t>6016.2020/0036009-3</t>
  </si>
  <si>
    <t>160/SME/2020</t>
  </si>
  <si>
    <t>Contratação de empresa para execução de pequenos serviços de engenharia, visando à manutenção e conservação dos prédios administrativos e escolares, vinculados a SME, com fornecimento de materiais e mão de obra - EMEF CLOTILDE ROSA HENRIQUE ELIAS</t>
  </si>
  <si>
    <t>R$ 131.874,79</t>
  </si>
  <si>
    <t>6016.2020/0031587-0</t>
  </si>
  <si>
    <t>161/SME/2020</t>
  </si>
  <si>
    <t>Contratação de empresa para execução de pequenos serviços de engenharia, visando à manutenção e conservação dos prédios administrativos e escolares, vinculados a SME, com fornecimento de materiais e mão de obra - 22 Unidades Escolares</t>
  </si>
  <si>
    <t>R$ 8.020.200,91</t>
  </si>
  <si>
    <t>6016.2020/0047516-8</t>
  </si>
  <si>
    <t>162/SME/2020</t>
  </si>
  <si>
    <t>Contratação de empresa para execução de pequenos serviços de engenharia, visando à manutenção e conservação dos prédios administrativos e escolares, vinculados a SME, com fornecimento de materiais e mão de obra - CEU CEI QUINTA DO SOL</t>
  </si>
  <si>
    <t>R$ 303.053,17</t>
  </si>
  <si>
    <t>6016.2020/0026718-2</t>
  </si>
  <si>
    <t>163/SME/2020</t>
  </si>
  <si>
    <t>Contratação de empresa para execução de pequenos serviços de engenharia, visando à manutenção e conservação dos prédios administrativos e escolares, vinculados a SME, com fornecimento de materiais e mão de obra - 7 Unidades Escolares</t>
  </si>
  <si>
    <t>R$ 2.820.344,53</t>
  </si>
  <si>
    <t>6016.2020/0048307-1</t>
  </si>
  <si>
    <t>164/SME/2020</t>
  </si>
  <si>
    <t>Contratação de empresa para execução de pequenos serviços de engenharia, visando à manutenção e conservação dos prédios administrativos e escolares, vinculados a SME, com fornecimento de materiais e mão de obra - 4 Unidades Escolares</t>
  </si>
  <si>
    <t>R$1.275.216,39</t>
  </si>
  <si>
    <t>6016.2020/0048337-3</t>
  </si>
  <si>
    <t>165/SME/2020</t>
  </si>
  <si>
    <t>Contratação de empresa para execução de pequenos serviços de engenharia, visando à manutenção e conservação dos prédios administrativos e escolares, vinculados a SME, com fornecimento de materiais e mão de obra - 3 Unidades Escolares</t>
  </si>
  <si>
    <t>R$ 1.053.777,55</t>
  </si>
  <si>
    <t>6016.2020/0048373-0</t>
  </si>
  <si>
    <t>166/SME/2020</t>
  </si>
  <si>
    <t>Contratação de empresa para execução de pequenos serviços de engenharia, visando à manutenção e conservação dos prédios administrativos e escolares, vinculados a SME, com fornecimento de materiais e mão de obra - CEI JARDIM POPULAR</t>
  </si>
  <si>
    <t>R$ 443.940,34</t>
  </si>
  <si>
    <t>6016.2020/0037572-4</t>
  </si>
  <si>
    <t>167/SME/2020</t>
  </si>
  <si>
    <t>Contratação de empresa para execução de pequenos serviços de engenharia, visando à manutenção e conservação dos prédios administrativos e escolares, vinculados a SME, com fornecimento de materiais e mão de obra - EMEI NENÊ DO AMANHÃ</t>
  </si>
  <si>
    <t>R$ 424.201,17</t>
  </si>
  <si>
    <t>6016.2020/0038237-2</t>
  </si>
  <si>
    <t>168/SME/2020</t>
  </si>
  <si>
    <t>Contratação de empresa para execução de pequenos serviços de engenharia, visando à manutenção e conservação dos prédios administrativos e escolares, vinculados a SME, com fornecimento de materiais e mão de obra - EMEF LUIZ DAVID SOBRINHO - DRE PJ</t>
  </si>
  <si>
    <t>R$ 349.652,75</t>
  </si>
  <si>
    <t>6016.2020/0033396-7</t>
  </si>
  <si>
    <t>169/SME/2020</t>
  </si>
  <si>
    <t>Contratação de empresa para execução de pequenos serviços de engenharia, visando à manutenção e conservação dos prédios administrativos e escolares, vinculados a SME, com fornecimento de materiais e mão de obra - 13 Unidades Educacionais</t>
  </si>
  <si>
    <t>R$ 4.712.630,66</t>
  </si>
  <si>
    <t>6016.2020/0047625-3</t>
  </si>
  <si>
    <t>170/SME/2020</t>
  </si>
  <si>
    <t>Contratação de empresa para execução de pequenos serviços de engenharia, visando à manutenção e conservação dos prédios administrativos e escolares, vinculados a SME, com fornecimento de materiais e mão de obra - EMEF AURÉLIO ARROBAS MARTINS</t>
  </si>
  <si>
    <t>R$ 943.851,87</t>
  </si>
  <si>
    <t>6016.2020/0045495-0</t>
  </si>
  <si>
    <t>171/SME/2020</t>
  </si>
  <si>
    <t>Contratação de empresa para execução de pequenos serviços de engenharia, visando à manutenção e conservação dos prédios administrativos e escolares, vinculados a SME, com fornecimento de materiais e mão de obra - 14 Unidades Educacionais</t>
  </si>
  <si>
    <t>R$ 4.263.301,92</t>
  </si>
  <si>
    <t>6016.2020/0048396-9</t>
  </si>
  <si>
    <t>172/SME/2020</t>
  </si>
  <si>
    <t>Contratação de empresa para execução de pequenos serviços de engenharia, visando à manutenção e conservação dos prédios administrativos e escolares, vinculados a SME, com fornecimento de materiais e mão de obra - CEI TEOTONIO VILELA II</t>
  </si>
  <si>
    <t>R$ 268.132,01</t>
  </si>
  <si>
    <t>6016.2020/0045447-0</t>
  </si>
  <si>
    <t>173/SME/2020</t>
  </si>
  <si>
    <t>R$ 1.579.616,05</t>
  </si>
  <si>
    <t>6016.2020/0048387-0</t>
  </si>
  <si>
    <t>174/SME/2020</t>
  </si>
  <si>
    <t>Contratação de empresa para execução de pequenos serviços de engenharia, visando à manutenção e conservação dos prédios administrativos e escolares, vinculados a SME, com fornecimento de materiais e mão de obra - EMEI MANOEL FIEL FILHO</t>
  </si>
  <si>
    <t>R$ 273.427,20</t>
  </si>
  <si>
    <t>6016.2020/0036007-7</t>
  </si>
  <si>
    <t>175/SME/2020</t>
  </si>
  <si>
    <t>Contratação de empresa para execução de pequenos serviços de engenharia, visando à manutenção e conservação dos prédios administrativos e escolares, vinculados a SME, com fornecimento de materiais e mão de obra - CEI NOGUEIRA SUDESTE</t>
  </si>
  <si>
    <t>R$ 501.657,09</t>
  </si>
  <si>
    <t>6016.2020/0031594-2</t>
  </si>
  <si>
    <t>176/SME/2020</t>
  </si>
  <si>
    <t>Contratação de empresa para execução de pequenos serviços de engenharia, visando à manutenção e conservação dos prédios administrativos e escolares, vinculados a SME, com fornecimento de materiais e mão de obra - EMEI MARIA TEREZA FUMAGALLI</t>
  </si>
  <si>
    <t>R$ 503.090,45</t>
  </si>
  <si>
    <t>6016.2020/0033449-1</t>
  </si>
  <si>
    <t>177/SME/2020</t>
  </si>
  <si>
    <t>Contratação de empresa para execução de pequenos serviços de engenharia, visando à manutenção e conservação dos prédios administrativos e escolares, vinculados a SME, com fornecimento de materiais e mão de obra - 15 equipamentos de SME</t>
  </si>
  <si>
    <t>R$ 6.356.420,89</t>
  </si>
  <si>
    <t>6016.2020/0050538-5</t>
  </si>
  <si>
    <t>178/SME/2020</t>
  </si>
  <si>
    <t>Contratação de empresa para execução de pequenos serviços de engenharia, visando à manutenção e conservação dos prédios administrativos e escolares, vinculados a SME, com fornecimento de materiais e mão de obra - EMEI VILA VERDE</t>
  </si>
  <si>
    <t>R$ 788.333,55</t>
  </si>
  <si>
    <t>6016.2020/0031616-7</t>
  </si>
  <si>
    <t>179/SME/2020</t>
  </si>
  <si>
    <t>Contratação de empresa para execução de pequenos serviços de engenharia, visando à manutenção e conservação dos prédios administrativos e escolares, vinculados a SME, com fornecimento de materiais e mão de obra - CEI GOITI</t>
  </si>
  <si>
    <t>R$ 363.612,66</t>
  </si>
  <si>
    <t>6016.2020/0031611-6</t>
  </si>
  <si>
    <t>180/SME/2020</t>
  </si>
  <si>
    <t>Contratação de empresa para execução de pequenos serviços de engenharia, visando à manutenção e conservação dos prédios administrativos e escolares, vinculados a SME, com fornecimento de materiais e mão de obra - CEI CABREÚVAS</t>
  </si>
  <si>
    <t>R$ 577.174,35</t>
  </si>
  <si>
    <t>6016.2020/0031619-1</t>
  </si>
  <si>
    <t>181/SME/2020</t>
  </si>
  <si>
    <t>Contratação de empresa para execução de pequenos serviços de engenharia, visando à manutenção e conservação dos prédios administrativos e escolares, vinculados a SME, com fornecimento de materiais e mão de obra - CEI PARQUE GUARANI</t>
  </si>
  <si>
    <t>R$ 521.212,20</t>
  </si>
  <si>
    <t>6016.2020/0031603-5</t>
  </si>
  <si>
    <t>182/SME/2020</t>
  </si>
  <si>
    <t>Contratação de empresa para execução de pequenos serviços de engenharia, visando à manutenção e conservação dos prédios administrativos e escolares, vinculados a SME, com fornecimento de materiais e mão de obra - CEI VILA LIBANESA</t>
  </si>
  <si>
    <t>R$ 502.493,18</t>
  </si>
  <si>
    <t>6016.2020/0037327-6</t>
  </si>
  <si>
    <t>183/SME/2020</t>
  </si>
  <si>
    <t>Contratação de empresa para execução de pequenos serviços de engenharia, visando à manutenção e conservação dos prédios administrativos e escolares, vinculados a SME, com fornecimento de materiais e mão de obra - CEI ALASTAIR QUINTAS GONÇALVES</t>
  </si>
  <si>
    <t>R$ 266.260,42</t>
  </si>
  <si>
    <t>6016.2020/0037607-0</t>
  </si>
  <si>
    <t>184/SME/2020</t>
  </si>
  <si>
    <t>Contratação de empresa para execução de pequenos serviços de engenharia, visando à manutenção e conservação dos prédios administrativos e escolares, vinculados a SME, com fornecimento de materiais e mão de obra - EMEI TOMÁS ANTÔNIO GONZAGA</t>
  </si>
  <si>
    <t>R$ 278.620,69</t>
  </si>
  <si>
    <t>6016.2020/0037397-7</t>
  </si>
  <si>
    <t>185/SME/2020</t>
  </si>
  <si>
    <t>Contratação de empresa para execução de pequenos serviços de engenharia, visando à manutenção e conservação dos prédios administrativos e escolares, vinculados a SME, com fornecimento de materiais e mão de obra - EMEI RODRIGO SOARES JUNIOR</t>
  </si>
  <si>
    <t>R$ 620.629,71</t>
  </si>
  <si>
    <t>6016.2020/0037589-9</t>
  </si>
  <si>
    <t>186/SME/2020</t>
  </si>
  <si>
    <t>Contratação de empresa para execução de pequenos serviços de engenharia, visando à manutenção e conservação dos prédios administrativos e escolares, vinculados a SME, com fornecimento de materiais e mão de obra - CEI JARDIM TRÊS MARIAS</t>
  </si>
  <si>
    <t>R$ 575.551,51</t>
  </si>
  <si>
    <t>6016.2020/0037415-9</t>
  </si>
  <si>
    <t>187/SME/2020</t>
  </si>
  <si>
    <t>Contratação de empresa para execução de pequenos serviços de engenharia, visando à manutenção e conservação dos prédios administrativos e escolares, vinculados a SME, com fornecimento de materiais e mão de obra - CEI ANTONIA MARIA TORRES DA SILVA</t>
  </si>
  <si>
    <t>R$ 379.786,48</t>
  </si>
  <si>
    <t>6016.2020/0037431-0</t>
  </si>
  <si>
    <t>188/SME/2020</t>
  </si>
  <si>
    <t>Contratação de empresa para execução de pequenos serviços de engenharia, visando à manutenção e conservação dos prédios administrativos e escolares, vinculados a SME, com fornecimento de materiais e mão de obra - EMEI ISA SILVEIRA LEAL</t>
  </si>
  <si>
    <t>R$ 875.956,82</t>
  </si>
  <si>
    <t>6016.2020/0037425-6</t>
  </si>
  <si>
    <t>189/SME/2020</t>
  </si>
  <si>
    <t>Contratação de empresa para execução de pequenos serviços de engenharia, visando à manutenção e conservação dos prédios administrativos e escolares, vinculados a SME, com fornecimento de materiais e mão de obra - EMEI MARIO GRACIOTTI</t>
  </si>
  <si>
    <t>R$ 7471.773,91</t>
  </si>
  <si>
    <t>6016.2020/0026800-6</t>
  </si>
  <si>
    <t>190/SME/2020</t>
  </si>
  <si>
    <t>Contratação de empresa para execução de pequenos serviços de engenharia, visando à manutenção e conservação dos prédios administrativos e escolares, vinculados a SME, com fornecimento de materiais e mão de obra - CEI VEREADOR JOSÉ BUSTAMANTE</t>
  </si>
  <si>
    <t>R$ 650.175,49</t>
  </si>
  <si>
    <t>6016.2020/0026788-3</t>
  </si>
  <si>
    <t>191/SME/2020</t>
  </si>
  <si>
    <t>Contratação de empresa para execução de pequenos serviços de engenharia, visando à manutenção e conservação dos prédios administrativos e escolares, vinculados a SME, com fornecimento de materiais e mão de obra - CEU EMEI PAULO FREIRE</t>
  </si>
  <si>
    <t>R$ 537.233,10</t>
  </si>
  <si>
    <t>6016.2020/0026724-7</t>
  </si>
  <si>
    <t>192/SME/2020</t>
  </si>
  <si>
    <t>Contratação de empresa para execução de pequenos serviços de engenharia, visando à manutenção e conservação dos prédios administrativos e escolares, vinculados a SME, com fornecimento de materiais e mão de obra - CEU EMEF ANTÔNIO CARLOS DA ROCHA</t>
  </si>
  <si>
    <t>R$ 556.296,78</t>
  </si>
  <si>
    <t>6016.2020/0026721-2</t>
  </si>
  <si>
    <t>193/SME/2020</t>
  </si>
  <si>
    <t>Contratação de empresa para execução de pequenos serviços de engenharia, visando à manutenção e conservação dos prédios administrativos e escolares, vinculados a SME, com fornecimento de materiais e mão de obra - CEI VILA SÃO FRANCISCO</t>
  </si>
  <si>
    <t>R$ 298.314,51</t>
  </si>
  <si>
    <t>6016.2020/0038238-0</t>
  </si>
  <si>
    <t>194/SME/2020</t>
  </si>
  <si>
    <t>Contratação de empresa para execução de pequenos serviços de engenharia, visando à manutenção e conservação dos prédios administrativos e escolares, vinculados a SME, com fornecimento de materiais e mão de obra - EMEF JOSÉ FERMÍNIO RODRIGUES</t>
  </si>
  <si>
    <t>R$ 392.889,48</t>
  </si>
  <si>
    <t>6016.2020/0026960-6</t>
  </si>
  <si>
    <t>195/SME/2020</t>
  </si>
  <si>
    <t>Contratação de empresa para execução de pequenos serviços de engenharia, visando à manutenção e conservação dos prédios administrativos e escolares, vinculados a SME, com fornecimento de materiais e mão de obra - EMEI JARDIM MONTE BELO</t>
  </si>
  <si>
    <t>R$ 545.955,95</t>
  </si>
  <si>
    <t>6016.2020/0026932-0</t>
  </si>
  <si>
    <t>196/SME/2020</t>
  </si>
  <si>
    <t>Contratação de empresa para execução de pequenos serviços de engenharia, visando à manutenção e conservação dos prédios administrativos e escolares, vinculados a SME, com fornecimento de materiais e mão de obra - CEI VILA BRASILÂNDIA</t>
  </si>
  <si>
    <t>R$ 332.324,43</t>
  </si>
  <si>
    <t>6016.2020/0026955-0</t>
  </si>
  <si>
    <t>197/SME/2020</t>
  </si>
  <si>
    <t>Contratação de empresa para execução de pequenos serviços de engenharia, visando à manutenção e conservação dos prédios administrativos e escolares, vinculados a SME, com fornecimento de materiais e mão de obra - CEU JARDIM PAULISTANO</t>
  </si>
  <si>
    <t>R$ 560.149,91</t>
  </si>
  <si>
    <t>6016.2020/0026950-9</t>
  </si>
  <si>
    <t>198/SME/2020</t>
  </si>
  <si>
    <t>Contratação de empresa para execução de pequenos serviços de engenharia, visando à manutenção e conservação dos prédios administrativos e escolares, vinculados a SME, com fornecimento de materiais e mão de obra - CEU EMEI VILA ATLÂNTICA</t>
  </si>
  <si>
    <t>R$ 642.128,85</t>
  </si>
  <si>
    <t>6016.2020/0026917-7</t>
  </si>
  <si>
    <t>199/SME/2020</t>
  </si>
  <si>
    <t>Contratação de empresa para execução de pequenos serviços de engenharia, visando à manutenção e conservação dos prédios administrativos e escolares, vinculados a SME, com fornecimento de materiais e mão de obra - EMEF RUI BLOEM</t>
  </si>
  <si>
    <t>R$ 695.658,07</t>
  </si>
  <si>
    <t>6016.2020/0033478-5</t>
  </si>
  <si>
    <t>200/SME/2020</t>
  </si>
  <si>
    <t>Contratação de empresa para execução de pequenos serviços de engenharia, visando à manutenção e conservação dos prédios administrativos e escolares, vinculados a SME, com fornecimento de materiais e mão de obra - EMEI JD. DA FELICIDADE</t>
  </si>
  <si>
    <t>R$ 511.878,14</t>
  </si>
  <si>
    <t>6016.2020/0033466-1</t>
  </si>
  <si>
    <t>201/SME/2020</t>
  </si>
  <si>
    <t>Contratação de empresa para execução de pequenos serviços de engenharia, visando à manutenção e conservação dos prédios administrativos e escolares, vinculados a SME, com fornecimento de materiais e mão de obra - EMEF CAÍRA ALAYDE ALVARENGA MEDEA PROFª</t>
  </si>
  <si>
    <t>R$ 419.194,58</t>
  </si>
  <si>
    <t>6016.2020/0035948-6</t>
  </si>
  <si>
    <t>202/SME/2020</t>
  </si>
  <si>
    <t>Contratação de empresa para execução de pequenos serviços de engenharia, visando à manutenção e conservação dos prédios administrativos e escolares, vinculados a SME, com fornecimento de materiais e mão de obra - CEI VILA PERUS</t>
  </si>
  <si>
    <t>R$ 544.752,62</t>
  </si>
  <si>
    <t>6016.2020/0033546-3</t>
  </si>
  <si>
    <t>203/SME/2020</t>
  </si>
  <si>
    <t>Contratação de empresa para execução de pequenos serviços de engenharia, visando à manutenção e conservação dos prédios administrativos e escolares, vinculados a SME, com fornecimento de materiais e mão de obra - EMEI MARIA LOURDES COUTINHO TORRES, PROFª</t>
  </si>
  <si>
    <t>R$ 291.728,15</t>
  </si>
  <si>
    <t>6016.2020/0027683-1</t>
  </si>
  <si>
    <t>204/SME/2020</t>
  </si>
  <si>
    <t>Contratação de empresa para execução de pequenos serviços de engenharia, visando à manutenção e conservação dos prédios administrativos e escolares, vinculados a SME, com fornecimento de materiais e mão de obra - EMEI ELISIÁRIO RODRIGUES DE SOUZA</t>
  </si>
  <si>
    <t>R$ 594.126,39</t>
  </si>
  <si>
    <t>6016.2020/0028174-6</t>
  </si>
  <si>
    <t>205/SME/2020</t>
  </si>
  <si>
    <t>SÃO PAULO PARCERIAS</t>
  </si>
  <si>
    <t>Contratação por inexibilidade de licitação, de empresa para prestação de serviços de consultoria e assessoria técnica especializadas dedicados ao suporte ao desenvolvimento de ações da SME, voltadas ao apoio na elaboração de parceria para o oferecimento de atividades não pedagógicas a serem ofertadas nos Centros Educacionais Unificados da Prefeitura Municipal de Educação, conforme descrição contida no Termo de Referência.</t>
  </si>
  <si>
    <t xml:space="preserve">5 meses </t>
  </si>
  <si>
    <t>R$ 345.000,00</t>
  </si>
  <si>
    <t>6016.2020/0044128-0</t>
  </si>
  <si>
    <t>206/SME/2020</t>
  </si>
  <si>
    <t>Contratação de empresa para execução de pequenos serviços de engenharia, visando à manutenção e conservação dos prédios administrativos e escolares, vinculados a SME, com fornecimento de materiais e mão de obra - EMEI IRENE FAVRET LOPES</t>
  </si>
  <si>
    <t>R$ 202.241,32</t>
  </si>
  <si>
    <t>6016.2020/0038251-8</t>
  </si>
  <si>
    <t>207/SME/2020</t>
  </si>
  <si>
    <t>Contratação de empresa para execução de pequenos serviços de engenharia, visando à manutenção e conservação dos prédios administrativos e escolares, vinculados a SME, com fornecimento de materiais e mão de obra - EMEF LEONOR MENDES DE BARROS</t>
  </si>
  <si>
    <t>R$ 435.589,96</t>
  </si>
  <si>
    <t>6016.2020/0038248-8</t>
  </si>
  <si>
    <t>208/SME/2020</t>
  </si>
  <si>
    <t>Contratação de empresa para execução de pequenos serviços de engenharia, visando à manutenção e conservação dos prédios administrativos e escolares, vinculados a SME, com fornecimento de materiais e mão de obra - EMEF ANÁLIA FRANCO BASTOS</t>
  </si>
  <si>
    <t>R$ 379.208,50</t>
  </si>
  <si>
    <t>6016.2020/0038258-5</t>
  </si>
  <si>
    <t>209/SME/2020</t>
  </si>
  <si>
    <t>Contratação de empresa para execução de pequenos serviços de engenharia, visando à manutenção e conservação dos prédios administrativos e escolares, vinculados a SME, com fornecimento de materiais e mão de obra - EMEF ARTHUR AZEVEDO</t>
  </si>
  <si>
    <t>R$ 453.103,27</t>
  </si>
  <si>
    <t>6016.2020/0038247-0</t>
  </si>
  <si>
    <t>210/SME/2020</t>
  </si>
  <si>
    <t>Contratação de empresa para execução de pequenos serviços de engenharia, visando à manutenção e conservação dos prédios administrativos e escolares, vinculados a SME, com fornecimento de materiais e mão de obra - EMEI TYUKIO OZAKI</t>
  </si>
  <si>
    <t>R$ 360.116,18</t>
  </si>
  <si>
    <t>6016.2020/0031743-0</t>
  </si>
  <si>
    <t>211/SME/2020</t>
  </si>
  <si>
    <t>Contratação de empresa para execução de pequenos serviços de engenharia, visando à manutenção e conservação dos prédios administrativos e escolares, vinculados a SME, com fornecimento de materiais e mão de obra - CEI GABRIEL NOGUEIRA QUADROS</t>
  </si>
  <si>
    <t>R$ 176.706,87</t>
  </si>
  <si>
    <t>6016.2020/0045511-6</t>
  </si>
  <si>
    <t>212/SME/2020</t>
  </si>
  <si>
    <t>PROJECEN CONSTRUÇÕES E COMÉRCIO LTDA (EPP)</t>
  </si>
  <si>
    <t>Contratação de empresa para execução de pequenos serviços de engenharia, visando à manutenção e conservação dos prédios administrativos e escolares, vinculados a SME, com fornecimento de materiais e mão de obra - CEI JOAQUIM THOMÉ FILHO</t>
  </si>
  <si>
    <t>R$ 306.573,38</t>
  </si>
  <si>
    <t>6016.2020/0031748-1</t>
  </si>
  <si>
    <t>213/SME/2020</t>
  </si>
  <si>
    <t>Contratação de empresa para execução de pequenos serviços de engenharia, visando à manutenção e conservação dos prédios administrativos e escolares, vinculados a SME, com fornecimento de materiais e mão de obra - CEU MENINOS</t>
  </si>
  <si>
    <t>R$ 1.088.018,71</t>
  </si>
  <si>
    <t>6016.2020/0051448-1</t>
  </si>
  <si>
    <t>214/SME/2020</t>
  </si>
  <si>
    <t>FP PROJETOS EMPREENDIMENTOS EIRELI (EPP)</t>
  </si>
  <si>
    <t>Contratação de empresa para execução de pequenos serviços de engenharia, visando à manutenção e conservação dos prédios administrativos e escolares, vinculados a SME, com fornecimento de materiais e mão de obra - EMEF PAULO NOGUEIRA FILHO</t>
  </si>
  <si>
    <t>R$ 635.605,44</t>
  </si>
  <si>
    <t>6016.2020/0037234-2</t>
  </si>
  <si>
    <t>215/SME/2020</t>
  </si>
  <si>
    <t>Contratação de empresa para execução de pequenos serviços de engenharia, visando à manutenção e conservação dos prédios administrativos e escolares, vinculados a SME, com fornecimento de materiais e mão de obra - CEI CASA VERDE - WALTER ABRAHÃO</t>
  </si>
  <si>
    <t>R$ 409.794,78</t>
  </si>
  <si>
    <t>6016.2020/0016917-2</t>
  </si>
  <si>
    <t>216/SME/2020</t>
  </si>
  <si>
    <t>Contratação de empresa para execução de pequenos serviços de engenharia, visando à manutenção e conservação dos prédios administrativos e escolares, vinculados a SME, com fornecimento de materiais e mão de obra - EMEI ABELARDO GALDINO PINTO - PIOLIN</t>
  </si>
  <si>
    <t>R$ 370.460,45</t>
  </si>
  <si>
    <t>6016.2020/0038632-7</t>
  </si>
  <si>
    <t>217/SME/2020</t>
  </si>
  <si>
    <t>Contratação de empresa para execução de pequenos serviços de engenharia, visando à manutenção e conservação dos prédios administrativos e escolares, vinculados a SME, com fornecimento de materiais e mão de obra - EMEF ROMÃO GOMES, CEL</t>
  </si>
  <si>
    <t>R$ 558.765,31</t>
  </si>
  <si>
    <t>6016.2020/0031740-6</t>
  </si>
  <si>
    <t>218/SME/2020</t>
  </si>
  <si>
    <t>Contratação de empresa para execução de pequenos serviços de engenharia, visando à manutenção e conservação dos prédios administrativos e escolares, vinculados a SME, com fornecimento de materiais e mão de obra - EMEF JACKSON DE FIGUEIREDO</t>
  </si>
  <si>
    <t>R$ 368.473,07</t>
  </si>
  <si>
    <t>6016.2020/0038252-6</t>
  </si>
  <si>
    <t>219/SME/2020</t>
  </si>
  <si>
    <t>Contratação de empresa para execução de pequenos serviços de engenharia, visando à manutenção e conservação dos prédios administrativos e escolares, vinculados a SME, com fornecimento de materiais e mão de obra - EMEI PRESIDENTE DUTRA</t>
  </si>
  <si>
    <t>R$ 77.621,46</t>
  </si>
  <si>
    <t>6016.2020/0038259-3</t>
  </si>
  <si>
    <t>220/SME/2020</t>
  </si>
  <si>
    <t>Contratação de empresa para execução de pequenos serviços de engenharia, visando à manutenção e conservação dos prédios administrativos e escolares, vinculados a SME, com fornecimento de materiais e mão de obra - 15 Equipamentos de SME</t>
  </si>
  <si>
    <t>R$ 4.672.891,25</t>
  </si>
  <si>
    <t>6016.2020/0051631-0</t>
  </si>
  <si>
    <t>221/SME/2020</t>
  </si>
  <si>
    <t>Contratação de empresa para execução de pequenos serviços de engenharia, visando à manutenção e conservação dos prédios administrativos e escolares, vinculados a SME, com fornecimento de materiais e mão de obra - 19 equipamentos de SME</t>
  </si>
  <si>
    <t>R$ 6.741.987,16</t>
  </si>
  <si>
    <t>6016.2020/0051630-1</t>
  </si>
  <si>
    <t>222/SME/2020</t>
  </si>
  <si>
    <t>Contratação de empresa para execução de pequenos serviços de engenharia, visando à manutenção e conservação dos prédios administrativos e escolares, vinculados a SME, com fornecimento de materiais e mão de obra - 10 Equipamentos de SME</t>
  </si>
  <si>
    <t>R$ 4.606.345,26</t>
  </si>
  <si>
    <t>6016.2020/0051608-5</t>
  </si>
  <si>
    <t>223/SME/2020</t>
  </si>
  <si>
    <t>M A S CONSTRUÇÕES E EMPREENDIMENTOS LIMITADA</t>
  </si>
  <si>
    <t>Contratação de empresa para execução de pequenos serviços de engenharia, visando à manutenção e conservação dos prédios administrativos e escolares, vinculados a SME, com fornecimento de materiais e mão de obra - EMEF MARIA IMILDA DO SANTÍSSIMO SACRAMENTO</t>
  </si>
  <si>
    <t>R$ 395.391,91</t>
  </si>
  <si>
    <t>6016.2020/0027002-7</t>
  </si>
  <si>
    <t>224/SME/2020</t>
  </si>
  <si>
    <t>Contratação de empresa para execução de pequenos serviços de engenharia, visando à manutenção e conservação dos prédios administrativos e escolares, vinculados a SME, com fornecimento de materiais e mão de obra - EMEF PROFESSORA MARISA MORETTI CÂMARA</t>
  </si>
  <si>
    <t>R$ 473.277,01</t>
  </si>
  <si>
    <t>6016.2020/0027005-1</t>
  </si>
  <si>
    <t>225/SME/2020</t>
  </si>
  <si>
    <t>Contratação de empresa para execução de pequenos serviços de engenharia, visando à manutenção e conservação dos prédios administrativos e escolares, vinculados a SME, com fornecimento de materiais e mão de obra - 30 Equipamentos de SME</t>
  </si>
  <si>
    <t>R$ 13.556.622,52</t>
  </si>
  <si>
    <t>6016.2020/0052712-5</t>
  </si>
  <si>
    <t>226/SME/2020</t>
  </si>
  <si>
    <t>Contratação de empresa para execução de pequenos serviços de engenharia, visando à manutenção e conservação dos prédios administrativos e escolares, vinculados a SME, com fornecimento de materiais e mão de obra - CEI JARDIM VILA PEDROSO</t>
  </si>
  <si>
    <t>R$ 399.729,35</t>
  </si>
  <si>
    <t>6016.2020/0027010-8</t>
  </si>
  <si>
    <t>227/SME/2020</t>
  </si>
  <si>
    <t>Contratação de empresa para execução de pequenos serviços de engenharia, visando à manutenção e conservação dos prédios administrativos e escolares, vinculados a SME, com fornecimento de materiais e mão de obra - EMEF HENRIQUE FELIPE DA COSTA</t>
  </si>
  <si>
    <t>R$ 498.014,34</t>
  </si>
  <si>
    <t>6016.2020/0026992-4</t>
  </si>
  <si>
    <t>228/SME/2020</t>
  </si>
  <si>
    <t>Execução de pequenos serviços de engenharia para a manutenção e conservação de prédios administrativos e escolares vinculados à SME, com fornecimento de materiais e mão de obra - EMEI LUÍS GAMA</t>
  </si>
  <si>
    <t>R$ 371.505,96</t>
  </si>
  <si>
    <t>6016.2020/0031755-4</t>
  </si>
  <si>
    <t>229/SME/2020</t>
  </si>
  <si>
    <t>Execução de pequenos serviços de engenharia para a manutenção e conservação de prédios administrativos e escolares vinculados à SME, com fornecimento de materiais e mão de obra - EMEI PROFª CLEIDE MOREIRA DOS SANTOS</t>
  </si>
  <si>
    <t>R$ 358.239,00</t>
  </si>
  <si>
    <t>6016.2020/0031753-8</t>
  </si>
  <si>
    <t>230/SME/2020</t>
  </si>
  <si>
    <t>Execução de pequenos serviços de engenharia para a manutenção e conservação de prédios administrativos e escolares vinculados à SME, com fornecimento de materiais e mão de obra - CEI DIRETO CELIA REGINKUHL, PROFª</t>
  </si>
  <si>
    <t>R$ 315.667,30</t>
  </si>
  <si>
    <t>6016.2020/0031746-5</t>
  </si>
  <si>
    <t>231/SME/2020</t>
  </si>
  <si>
    <t>COMBO LOGÍSTICA E TRANSPORTES EIRELI (EPP)</t>
  </si>
  <si>
    <t>Contratação por dispensa de licitação, de empresa especializada para prestação de serviços de armazenamento e distribuição de Cestas Básicas (Alimentos não perecíveis) da Ação Alimento Solidário e Kits Higiene da Ação Higiene e Limpeza Solidária, com respectiva solução logística e fornecimento de mão de obra (promotor de distribuição), visando o atendimento das famílias de alunos matriculados na rede municipal de educação e em situação de extrema pobreza, cadastrados no Cadúnico, a serem entregues nas unidades educacionais ou outros locais determinados pela SME, observadas as especificidades e condições de prestação de serviço.</t>
  </si>
  <si>
    <t>1 mês</t>
  </si>
  <si>
    <t>R$ 2.173.424,64</t>
  </si>
  <si>
    <t>6016.2020/0054470-4</t>
  </si>
  <si>
    <t>232/SME/2020</t>
  </si>
  <si>
    <t>ALA URB TRANSPORTES E LOGÍSTICAS LTDA (ME)</t>
  </si>
  <si>
    <t xml:space="preserve">Contratação, por dispensa de licitação, para a prestação de serviços logísticos para atendimento das necessidades de armazenamento e distribuição de materiais na estrutura da SME, conforme especificações. </t>
  </si>
  <si>
    <t>R$ 893.672,99</t>
  </si>
  <si>
    <t>6016.2020/0049379-4</t>
  </si>
  <si>
    <t>234/SME/2020</t>
  </si>
  <si>
    <t>Contratação de empresa para execução de pequenos serviços de engenharia, visando à manutenção e conservação dos prédios administrativos e escolares, vinculados a SME, com fornecimento de materiais e mão de obra - EMEI CLEMÊNCIA FERREIRA DA SILVA</t>
  </si>
  <si>
    <t>R$ 397.807,64</t>
  </si>
  <si>
    <t>6016.2020/0027000-0</t>
  </si>
  <si>
    <t>235/SME/2020</t>
  </si>
  <si>
    <t>Contratação de empresa para execução de pequenos serviços de engenharia, visando à manutenção e conservação dos prédios administrativos e escolares, vinculados a SME, com fornecimento de materiais e mão de obra -  EMEF FRANKLYN AUGUSTO DE MOURA CAMPOS PEREIRA - DRE JT</t>
  </si>
  <si>
    <t>R$ 429.428,36</t>
  </si>
  <si>
    <t>6016.2020/0031757-0</t>
  </si>
  <si>
    <t>236/SME/2020</t>
  </si>
  <si>
    <t>Contratação de empresa para execução de pequenos serviços de engenharia, visando à manutenção e conservação dos prédios administrativos e escolares, vinculados a SME, com fornecimento de materiais e mão de obra - EMEI MARIA LUCIA PETIT DA SILVA, PROFª - DRE FB</t>
  </si>
  <si>
    <t>R$306.947,91</t>
  </si>
  <si>
    <t>6016.2020/0037270-9</t>
  </si>
  <si>
    <t>237/SME/2020</t>
  </si>
  <si>
    <t>Contratação de empresa para execução de pequenos serviços de engenharia, visando à manutenção e conservação dos prédios administrativos e escolares, vinculados a SME, com fornecimento de materiais e mão de obra - EMEI ROSA E CAROLINA AGAZZI - DRE FB</t>
  </si>
  <si>
    <t>R$ 300.150,99</t>
  </si>
  <si>
    <t>6016.2020/0026963-0</t>
  </si>
  <si>
    <t>238/SME/2020</t>
  </si>
  <si>
    <t>Contratação de empresa para execução de pequenos serviços de engenharia, visando à manutenção e conservação dos prédios administrativos e escolares, vinculados a SME, com fornecimento de materiais e mão de obra - EMEI EDI GREENFIELD - DRE MP</t>
  </si>
  <si>
    <t>R$ 395.362,14</t>
  </si>
  <si>
    <t>6016.2020/0027003-5</t>
  </si>
  <si>
    <t>239/SME/2020</t>
  </si>
  <si>
    <t>Contratação de empresa para execução de pequenos serviços de engenharia, visando à manutenção e conservação dos prédios administrativos e escolares, vinculados a SME, com fornecimento de materiais e mão de obra - EMEF DOM PAULO ROLIM LOUREIRO - DRE MP</t>
  </si>
  <si>
    <t>R$ 741.978,09</t>
  </si>
  <si>
    <t>6016.2020/0026999-1</t>
  </si>
  <si>
    <t>240/SME/2020</t>
  </si>
  <si>
    <t>TELEFONICA BRASIL S.A.</t>
  </si>
  <si>
    <t>Contratação de empresa especializada em telecomunicações, com a finalidade de prestação de serviço de acesso à internet banda larga dedicada, abrangendo toda a rede de unidades educacionais administradas pela SME/SP pelo perído de 36 meses - 13 Diretorias Regionais de Educação - DREs</t>
  </si>
  <si>
    <t xml:space="preserve">36 meses </t>
  </si>
  <si>
    <t>R$ 13.715.867,84</t>
  </si>
  <si>
    <t>6016.2020/0057275-9</t>
  </si>
  <si>
    <t>241/SME/2020</t>
  </si>
  <si>
    <t>Contratação por inexibilidade de licitação, de empresa para prestação de serviços de consultoria e assessoria técnica especializadas dedicados ao suporte ao desenvolvimento de ações da SME, voltadas ao desenho de uma modelagem econômico-financeira para administração de imóveis destinados à prestação de serviços de CEI/creches municipais, conforme descrição do Termo de Referência.</t>
  </si>
  <si>
    <t>5 meses</t>
  </si>
  <si>
    <t>R$ 310.000,00</t>
  </si>
  <si>
    <t>6016.2020/0052068-6</t>
  </si>
  <si>
    <t>242/SME/2020</t>
  </si>
  <si>
    <t>Contratação de empresa especializada para Prestação de Serviços de Lavanderia com Locação de Enxoval, em adequadas condições de uso, nos padrões determinados pela Contratante, envolvendo o processamento dos enxovais em todas as suas etapas, desde sua utilização até seu retorno em adequadas condições de reuso,sob situações higiênicos-sanitárias, para as UEs, pertencentes à SME.</t>
  </si>
  <si>
    <t>R$ 20.853.914,04</t>
  </si>
  <si>
    <t>6016.2020/0003721-7</t>
  </si>
  <si>
    <t>243/SME/2020</t>
  </si>
  <si>
    <t>Contratação de empresa para execução de pequenos serviços de engenharia, visando à manutenção e conservação dos prédios administrativos e escolares, vinculados a SME, com fornecimento de materiais e mão de obra - CEI VANDA MARIA RODRIGUES DOS SANTOS, PROFª.</t>
  </si>
  <si>
    <t>R$ 210.594,23</t>
  </si>
  <si>
    <t>6016.2020/0037049-8</t>
  </si>
  <si>
    <t>244/SME/2020</t>
  </si>
  <si>
    <t>Contratação de empresa para execução de pequenos serviços de engenharia, visando à manutenção e conservação dos prédios administrativos e escolares, vinculados a SME, com fornecimento de materiais e mão de obra - EMEI MARIA EUGENIA FACHOURY</t>
  </si>
  <si>
    <t>R$ 397.562,56</t>
  </si>
  <si>
    <t>6016.2020/0037044-7</t>
  </si>
  <si>
    <t>245/SME/2020</t>
  </si>
  <si>
    <t>R$ 399.976,89</t>
  </si>
  <si>
    <t>6016.2020/0037048-0</t>
  </si>
  <si>
    <t>246/SME/2020</t>
  </si>
  <si>
    <t>MERCADOPAGO.COM REPRESENTAÇÕES LTDA</t>
  </si>
  <si>
    <t>Contratação de empresa fornecedora de meio de pagamento eletrônico, objetivando gerir os recursos públicos da SME/SP, destinados ao pagamento de fornecedores por ela previamente credenciados, em razão de transações relacionadas às atividades da RME de Ensino, pelo período de 12 meses, de acordo com as características e especificações técnicas descritas no Termo de Referência.</t>
  </si>
  <si>
    <t>R$ 139.750.000,00</t>
  </si>
  <si>
    <t>6016.2020/0015120-6</t>
  </si>
  <si>
    <t>247/SME/2020</t>
  </si>
  <si>
    <t>Contratação de empresa para execução de pequenos serviços de engenharia, visando à manutenção e conservação dos prédios administrativos e escolares, vinculados a SME, com fornecimento de materiais e mão de obra - CEU CEI NAVEGANTES</t>
  </si>
  <si>
    <t>R$ 393.984,51</t>
  </si>
  <si>
    <t>6016.2020/0037050-1</t>
  </si>
  <si>
    <t>248/SME/2020</t>
  </si>
  <si>
    <t>Contratação de empresa para execução de pequenos serviços de engenharia, visando à manutenção e conservação dos prédios administrativos e escolares, vinculados a SME, com fornecimento de materiais e mão de obra - 24 UNIDADES ESCOLARES</t>
  </si>
  <si>
    <t>R$ 8.885.236,85</t>
  </si>
  <si>
    <t>6016.2020/0056051-3</t>
  </si>
  <si>
    <t>249/SME/2020</t>
  </si>
  <si>
    <t>EDIGRÁFICA GRÁFICA E EDITORA LTDA.</t>
  </si>
  <si>
    <t>250/SME/2020</t>
  </si>
  <si>
    <t>FORTLINE INDÚSTRIA E COMÉRCIO DE MÓVEIS</t>
  </si>
  <si>
    <t>Aquisição de itens de mobiliário administrativo para as salas da Coordenadoria da Gestão de Pessoas - COGEP</t>
  </si>
  <si>
    <t>R$ 323.066,00</t>
  </si>
  <si>
    <t>6016.2020/0054168-3</t>
  </si>
  <si>
    <t>251/SME/2020</t>
  </si>
  <si>
    <t>VAGNER BORGES DIAS</t>
  </si>
  <si>
    <t>Contratação de empresa para execução de serviços de conservação e limpeza de instalações prediais, mobiliários, materiais educacionais, áreas internas e externas dos CEIs e CEMEIs da SME - Lotes 2, 3, 4, 5, 7, 8.</t>
  </si>
  <si>
    <t>30 meses</t>
  </si>
  <si>
    <t>R$ 40.123.701,00</t>
  </si>
  <si>
    <t>6016.2020/0059463-9</t>
  </si>
  <si>
    <t>252/SME/2020</t>
  </si>
  <si>
    <t>Contratação de empresa para execução de serviços de conservação e limpeza de instalações prediais, mobiliários, materiais educacionais, áreas internas e externas dos CEIs e CEMEIs da SME - Lotes 6 e 9</t>
  </si>
  <si>
    <t>R$ 12.946.319,70</t>
  </si>
  <si>
    <t>6016.2020/0059494-9</t>
  </si>
  <si>
    <t>253/SME/2020</t>
  </si>
  <si>
    <t>COR LINE SISTEMA DE SERVIÇOS LTDA</t>
  </si>
  <si>
    <t>Contratação de empresa especializada na prestação de serviço de limpeza, tratamento e manutenção de piscinas, com fornecimento de materiais, disponibilização de mão-de-obra e equipamentos necessários à perfeita execução dos serviços para os 21 Centros Educacionais Unificados (CEUs), na SME - Lotes 1, 2 (DRE CL); 3 (DRE CS); 4 (DRE SA  e BT) e 6 (DRE MP).</t>
  </si>
  <si>
    <t>R$ 2.221.200,00</t>
  </si>
  <si>
    <t>6016.2020/0061114-2</t>
  </si>
  <si>
    <t>255/SME/2020</t>
  </si>
  <si>
    <t>GRÁFICA PRINT INDÚSTRIA E EDITORA EIRELI</t>
  </si>
  <si>
    <t>Contratação da empresa para a impressão de 374.125 cadernos de provas, sendo 82.633 para o Ciclo de Alfabetização e 291.492 para o Ciclo Interdisciplinar e Ciclo Autoral</t>
  </si>
  <si>
    <t>R$ 613.747,12</t>
  </si>
  <si>
    <t>6016.2020/0039511-3</t>
  </si>
  <si>
    <t>256/SME/2020</t>
  </si>
  <si>
    <t>MICHELE BRAZ DA SILVA ALONSO</t>
  </si>
  <si>
    <t>Contratação por inexibilidade de licitação de Michele Braz da Silva Alonso para a prestação de serviços de intérprete de Libras, objetivando a tradução/interpretação dos materiais do 1º, 2º, 3º anos, Língua Portuguesa para Surdos, 1º, 2º e 3º  do Ciclo de Alfabetização, 5º ano do Ciclo Interdisciplinar e 7º, 8º do Ciclo Autoral (surdos e ouvintes), em continuidade às ações referentes à acessibilidade dos materiais "Trilhas de Aprendizagens II" (Tradução/Interpretação em libras), pelo período de 72 horas.</t>
  </si>
  <si>
    <t>10 dias</t>
  </si>
  <si>
    <t>R$ 3.600,00</t>
  </si>
  <si>
    <t>6016.2020/0062959-9</t>
  </si>
  <si>
    <t>257/SME/2020</t>
  </si>
  <si>
    <t>Contratação de empresa para execução de pequenos serviços de engenharia, visando à manutenção e conservação dos prédios administrativos e escolares, vinculados a SME, com fornecimento de materiais e mão de obra - EMEF JOSÉ DIAS DA SILVEIRA, DR.</t>
  </si>
  <si>
    <t>R$ 444.925,63</t>
  </si>
  <si>
    <t>6016.2020/0027481-2</t>
  </si>
  <si>
    <t>258/SME/2020</t>
  </si>
  <si>
    <t>Contratação de empresa para execução de pequenos serviços de engenharia, visando à manutenção e conservação dos prédios administrativos e escolares, vinculados a SME, com fornecimento de materiais e mão de obra - EMEI SARITA CAMARGO, PROFª</t>
  </si>
  <si>
    <t>R$ 244.274,05</t>
  </si>
  <si>
    <t>6016.2020/0026875-8</t>
  </si>
  <si>
    <t>259/SME/2020</t>
  </si>
  <si>
    <t>Contratação de empresa para execução de pequenos serviços de engenharia, visando à manutenção e conservação dos prédios administrativos e escolares, vinculados a SME, com fornecimento de materiais e mão de obra - CEU JAGUARÉ - PROFESSOR HENRIQUE GAMBA</t>
  </si>
  <si>
    <t>R$ 547.659,38</t>
  </si>
  <si>
    <t>6016.2020/0028947-0</t>
  </si>
  <si>
    <t>260/SME/2020</t>
  </si>
  <si>
    <t>Contratação por inexibilidade de licitação de Michele Braz da Silva Alonso para a prestação de serviços de intérprete de Libras, objetivando a atuação como intérprete de Libras/Voz nas Lives que acontecerão nos meses de agosto, setembro, outubro, novembro e dezembro de 2020, na SME, pelo período de 80 horas.</t>
  </si>
  <si>
    <t>13 dias</t>
  </si>
  <si>
    <t>R$ 6.160,00</t>
  </si>
  <si>
    <t>6016.2020/0065251-5</t>
  </si>
  <si>
    <t>261/SME/2020</t>
  </si>
  <si>
    <t>FRANKLIN NUNES DA SILVA CRAVO</t>
  </si>
  <si>
    <t>Contratação por inexibilidade de licitação de Franklin Nunes da Silva Cravo, para atuação como instrututor de Libras para o trabalho colaborativo de consultoria e revisão dos materiais do 1º, 2º, 3º anos, Língua Portuguesa para Surdos, 1º, 2º e 3º  do Ciclo de Alfabetização, 5º ano do Ciclo Interdisciplinar e 7º, 8º do Ciclo Autoral (surdos e ouvintes), em continuidade das ações referentes à acessibilidade dos materiais "Trilhas de Aprendizagens II", pelo período de 72 horas.</t>
  </si>
  <si>
    <t>R$ 4.824,00</t>
  </si>
  <si>
    <t>6016.2020/0063791-5</t>
  </si>
  <si>
    <t>262/SME/2020</t>
  </si>
  <si>
    <t>ROSELAINE DA SILVA</t>
  </si>
  <si>
    <t>Contratação por inexibilidade de licitação de Roselaine da Silva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</si>
  <si>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6016.2020/0063771-0</t>
  </si>
  <si>
    <t>263/SME/2020</t>
  </si>
  <si>
    <t>ALINE NASCIMENTO AMBROZIO OLIVEIRA</t>
  </si>
  <si>
    <t>Contratação por inexibilidade de licitação de Aline Nascimento Ambrozio Oliveira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</si>
  <si>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6016.2020/0063785-0</t>
  </si>
  <si>
    <t>264/SME/2020</t>
  </si>
  <si>
    <t>MEIRE APARECIDA DE OLIVEIRA DE BARROS CUNHA</t>
  </si>
  <si>
    <t>Contratação por inexibilidade de licitação de Meire Aparecida de Oliveira de Barros Cunha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</si>
  <si>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6016.2020/0063767-2</t>
  </si>
  <si>
    <t>265/SME/2020</t>
  </si>
  <si>
    <t>MARINA DAIANE DOMINGOS DE OLIVEIRA</t>
  </si>
  <si>
    <t>Contratação por inexibilidade de licitação de Marina Daiane Domingos de Oliveira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</si>
  <si>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6016.2020/0063772</t>
  </si>
  <si>
    <t>266/SME/2020</t>
  </si>
  <si>
    <t>DANIELA RAMALHO CURY</t>
  </si>
  <si>
    <t>Contratação por inexibilidade de licitação de Daniela Ramalho Cury, para atuação como instrututor de Libras para o trabalho colaborativo de consultoria e revisão dos materiais do 1º, 2º, 3º anos, Língua Portuguesa para Surdos, 1º, 2º e 3º  do Ciclo de Alfabetização, 5º ano do Ciclo Interdisciplinar e 7º, 8º do Ciclo Autoral (surdos e ouvintes), em continuidade das ações referentes à acessibilidade dos materiais "Trilhas de Aprendizagens II", pelo período de 72 horas.</t>
  </si>
  <si>
    <t>6016.2020/0063793-1</t>
  </si>
  <si>
    <t>267/SME/2020</t>
  </si>
  <si>
    <t>LILIAN CHRISTOVAM AMANO</t>
  </si>
  <si>
    <t>Contratação por inexibilidade de licitação de Lilian Christovam Amano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</si>
  <si>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6016.2020/0063786-9</t>
  </si>
  <si>
    <t>268/SME/2020</t>
  </si>
  <si>
    <t>EDNA PEREIRA DE AMORIM</t>
  </si>
  <si>
    <t>Contratação por inexibilidade de licitação de Edna Pereira de Amorim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</si>
  <si>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6016.2020/0063769-9</t>
  </si>
  <si>
    <t>269/SME/2020</t>
  </si>
  <si>
    <t>DANILO NASCIMENTO DE OLIVEIRA</t>
  </si>
  <si>
    <t>Contratação por inexibilidade de licitação de Danilo Nascimento de Oliveira, para atuação como instrututor de Libras para o trabalho colaborativo de consultoria e revisão dos materiais do 1º, 2º, 3º anos, Língua Portuguesa para Surdos, 1º, 2º e 3º  do Ciclo de Alfabetização, 5º ano do Ciclo Interdisciplinar e 7º, 8º do Ciclo Autoral (surdos e ouvintes), em continuidade das ações referentes à acessibilidade dos materiais "Trilhas de Aprendizagens II", pelo período de 72 horas.</t>
  </si>
  <si>
    <t>6016.2020/0063792-3</t>
  </si>
  <si>
    <t>270/SME/2020</t>
  </si>
  <si>
    <t>CLAUDIA HAYAKAWA</t>
  </si>
  <si>
    <t>Contratação por inexibilidade de licitação de Claudia Hayakawa para a prestação de serviços de Instrutor de Libras, objetivando a atuação como instrutor de libras para o trabalho colaborativo de consultoria e revisão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</si>
  <si>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6016.2020/0063794-0</t>
  </si>
  <si>
    <t>271/SME/2020</t>
  </si>
  <si>
    <t>MICHELE SANTOS RIBEIRO</t>
  </si>
  <si>
    <t xml:space="preserve"> Contratação por inexibilidade de licitação de Michele Santos Ribeiro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</si>
  <si>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6016.2020/0063757-5</t>
  </si>
  <si>
    <t>272/SME/2020</t>
  </si>
  <si>
    <t>NATALIA FRANCISCA FRAZÃO</t>
  </si>
  <si>
    <t>Contratação por inexibilidade de licitação de Natalia Francisca Frazão, objetivando a  atuação como instrututor de Libras para o trabalho colaborativo de consultoria e revisão dos materiais do 1º, 2º, 3º anos, Língua Portuguesa para Surdos, 1º, 2º e 3º  do Ciclo de Alfabetização, 5º ano do Ciclo Interdisciplinar e 7º, 8º do Ciclo Autoral (surdos e ouvintes), em continuidade das ações referentes à acessibilidade dos materiais "Trilhas de Aprendizagens II", pelo período de 72 horas.</t>
  </si>
  <si>
    <t>6016.2020/0063790-7</t>
  </si>
  <si>
    <t>273/SME/2020</t>
  </si>
  <si>
    <t>LILIAN LINO</t>
  </si>
  <si>
    <t>Contratação por inexibilidade de licitação de Lilian Lino para a prestação de serviços de intérprete de Libras, objetivando a tradução/interpretação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</si>
  <si>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6016.2020/0063770-2</t>
  </si>
  <si>
    <t>275/SME/2020</t>
  </si>
  <si>
    <t>DIOGO FERREIRA DA SILVA</t>
  </si>
  <si>
    <t>Contratação por inexibilidade de licitação de Diogo Ferreira da Silva para a prestação de serviços de Instrutor de Libras, objetivando a atuação como instrutor de libras para o trabalho colaborativo de consultoria e revisão dos materiais do 1º, 2º, 3º anos, Língua Portuguesa para Surdos, 1º, 2º e 3º anos  do Ciclo de Alfabetização, 5º ano do Ciclo Interdisciplinar e 7º, 8º do Ciclo Autoral (surdos e ouvintes), em continuidade às ações referentes à acessibilidade dos materiais "Trilhas de Aprendizagens II" , pelo período de 72 horas.</t>
  </si>
  <si>
    <t>6016.2020/0063789-3</t>
  </si>
  <si>
    <t>276/SME/2020</t>
  </si>
  <si>
    <t>Execução de pequenos serviços de engenharia para a manutenção e conservação de prédios administrativos e escolares vinculados à SME com fornecimento de materiais e mão de obra - EMEF DILERMANDO DIAS DOS SANTOS</t>
  </si>
  <si>
    <t>R$ 430.696,52</t>
  </si>
  <si>
    <t>6016.2020/0026865-0</t>
  </si>
  <si>
    <t>277/SME/2020</t>
  </si>
  <si>
    <t>FUNDAÇÃO INSTITUTO DE ADMINISTRAÇÃO</t>
  </si>
  <si>
    <t>Contratação por dispensa de licitação, para a prestação de serviços de assessoria técnica e consultoria para desenvolvimento de novo modelo e instrumentos de contratação e gestão de serviços tercerizados de limpeza para as unidades jurisdicionadas à SME/SP</t>
  </si>
  <si>
    <t>R$ 391.980,00</t>
  </si>
  <si>
    <t>6016.2020/0061457-5</t>
  </si>
  <si>
    <t>278/SME/2020</t>
  </si>
  <si>
    <t>FUNDAÇÃO INSTITUTO DE PESQUISAS ECONÔMICAS FIPE</t>
  </si>
  <si>
    <t>Contratação por diapensa de licitação, para a prestação de serviços de consultoria, consistente no desenvolvimento de metodologias e instrumentos que auxiliem n expansão do atendimento em creches do Município de São Paulo e na melhoria dos CEIs Indiretos e da Rede Parceira.</t>
  </si>
  <si>
    <t>R$ 1.974.720,00</t>
  </si>
  <si>
    <t>6016.2020/0048445-0</t>
  </si>
  <si>
    <t>279/SME/2020</t>
  </si>
  <si>
    <t>DANIELE PECHUTI KOWALEWSKI</t>
  </si>
  <si>
    <t>Contratação por notória especialização, por inexibilidade de licitação, da empresa DANIELE PECHUTI KOWALEWSKI, pela Profª Daniele Pechuti Kowalewski, para assessorar a equipe de SME/COCEU - Coordenadoria dos Centros Educacionais Unificados e da Educação Integral em "ações referentes à Educação Integral".</t>
  </si>
  <si>
    <t>R$ 7.800,00</t>
  </si>
  <si>
    <t>6016.2020/0055039-9</t>
  </si>
  <si>
    <t>280/SME/2020</t>
  </si>
  <si>
    <t>NC COMÉRCIO E SERVIÇOS LTDA</t>
  </si>
  <si>
    <t>Contratação de empresa especializada na prestação de serviços de estão e armazenagem de documentos produzidos pela Secretaria Municipal de Educação - SME.</t>
  </si>
  <si>
    <t>R$ 1.342.242,40</t>
  </si>
  <si>
    <t>6016.2020/0012363-6</t>
  </si>
  <si>
    <t>281/SME/2020</t>
  </si>
  <si>
    <t>MARINA CINTRA MOLINA DE TOLEDO</t>
  </si>
  <si>
    <t>Contratação por inexibilidade de licitação de Marina Cintra Molina de Toledo, engenheira civil,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</si>
  <si>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R$ 4.234,21</t>
  </si>
  <si>
    <t>6016.2020/0080638-5</t>
  </si>
  <si>
    <t>282/SME/2020</t>
  </si>
  <si>
    <t>CYANE TUSSET CANABARRO</t>
  </si>
  <si>
    <t>Contratação por inexibilidade de licitação de Cyane Tusset Canabarro, engenheira civil,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</si>
  <si>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6016.2020/0080441-2</t>
  </si>
  <si>
    <t>283/SME/2020</t>
  </si>
  <si>
    <t>ANNA EGLAYZE DOS SANTOS FLORENCIO ALVES</t>
  </si>
  <si>
    <t>Contratação por inexibilidade de licitação de Anna Eglayze dos Santos Florêncio Alves, engenheira civil, para a prestação de serviços de vistoria, laudos técnicos e, caso aprovado o imóvel para fins de implantação de Centro de Educação Infantil, a prestação de serviços de avaliação de imóveisa serem realizados em endereço citado em contrato por engenheiros, arquitetos ou empresas especializadas.</t>
  </si>
  <si>
    <t>6016.2020/0068794-7</t>
  </si>
  <si>
    <t>284/SME/2020</t>
  </si>
  <si>
    <t>NEW POWER COMÉRCIO E IMPORTAÇÃO LTDA</t>
  </si>
  <si>
    <t>Contratação de empresa, por meio de licitação, para fornecimento de Termômetros Infravermelho de Testa (bateria 9v), acompanhado de baterial alcalina 9v compatível com o objeto, em caráter complementar, como material auxiliar no combate ao SARS Cov-19, para as Unidades de Educação da Rede Municipal de Educação: LOTES 01 (BT), 06 (IP) 07 (IT), 08 (JT), 09 (MP), 11 (PI), 13 (SM).</t>
  </si>
  <si>
    <t>R$ 343.402,00</t>
  </si>
  <si>
    <t>6016.2020/0062375-2</t>
  </si>
  <si>
    <t>285/SME/2020</t>
  </si>
  <si>
    <t>FERNANDA FELIPE CAMINHOLA</t>
  </si>
  <si>
    <t>Contratação de empresa por meio de licitação, para o fornecimento de máscaras em tecido de uso não prosissional tamanhos P, M, G, para os alunos, servidores das Unidades de Educação da Rede Municipal Direta de Ensino e Servidores da SME. LOTES: 01 (BT), 08 (JT), 09 (MP), 10 (PE), 12 (SM).</t>
  </si>
  <si>
    <t>R$ 1.059.456,57</t>
  </si>
  <si>
    <t>6016.2020/0062539-9</t>
  </si>
  <si>
    <t>286/SME/2020</t>
  </si>
  <si>
    <t>UNISUL COMERCIO EIRELI</t>
  </si>
  <si>
    <t>Contratação de empresa por meio de licitação, para o fornecimento de máscaras em tecido de uso não prosissional tamanhos P, M, G, para os alunos, servidores das Unidades de Educação da Rede Municipal Direta de Ensino e Servidores da SME. LOTES: 03 (CS), 07 (IQ)</t>
  </si>
  <si>
    <t>R$ 449.011,35</t>
  </si>
  <si>
    <t>287/SME/2020</t>
  </si>
  <si>
    <t>B DO C CORDEIRO ELVEDOSA</t>
  </si>
  <si>
    <t>Contratação de empresa por meio de licitação, para o fornecimento de máscaras em tecido de uso não prosissional tamanhos P, M, G, para os alunos, servidores das Unidades de Educação da Rede Municipal Direta de Ensino e Servidores da SME. LOTES: 05 (G), 06 (IP), 14 (SME)</t>
  </si>
  <si>
    <t>R$ 398.362,86</t>
  </si>
  <si>
    <t>288/SME/2020</t>
  </si>
  <si>
    <t>AKM CONFECÇÕES EIRELI</t>
  </si>
  <si>
    <t>Contratação de empresa por meio de licitação, para o fornecimento de máscaras em tecido de uso não prosissional tamanhos P, M, G, para os alunos, servidores das Unidades de Educação da Rede Municipal Direta de Ensino e Servidores da SME. LOTES: 04 (DRE FB), 13 (SM)</t>
  </si>
  <si>
    <t>R$ 589.087,20</t>
  </si>
  <si>
    <t>289/SME/2020</t>
  </si>
  <si>
    <t>J R COMERCIO E CONFECÇÕES EIRELI</t>
  </si>
  <si>
    <t>R$ 507.211,06</t>
  </si>
  <si>
    <t>290/SME/2020</t>
  </si>
  <si>
    <t>PHOENIX COMERCIAL DE INFORMÁTICA, PAPELARIA E MOVEIS EIRELI</t>
  </si>
  <si>
    <t>Contratação de empresa, por meio de licitação, para o fornecimento de Protetores Faciais - "Face Shields" - tamanho único para os servidores das Unidades de Educação da Rede Municipal Direta de Ensino. Lotes descritos em contrato.</t>
  </si>
  <si>
    <t>R$ 305.770,96</t>
  </si>
  <si>
    <t>6016.2020/0066998-1</t>
  </si>
  <si>
    <t>291/SME/2020</t>
  </si>
  <si>
    <t>RODRIGO DE VASCONCELOS AGUIAR</t>
  </si>
  <si>
    <t>Contratação por inexibilidade de licitação de Rodrigo de Vasconcelos Aguiar, Arquiteto,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</si>
  <si>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6016.2020/0075261-7</t>
  </si>
  <si>
    <t>292/SME/2020</t>
  </si>
  <si>
    <t>JAMISON CORNÉLIO CARVALHO ARAÚJO MARCOLINO</t>
  </si>
  <si>
    <t>Contratação por inexibilidade de licitação de Jamilson Cornélio Carvalho Araujo Marcolino, Engenheiro,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</si>
  <si>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6016.2020/0075277-3</t>
  </si>
  <si>
    <t>293/SME/2020</t>
  </si>
  <si>
    <t>WELMER BORSARI RAMOS</t>
  </si>
  <si>
    <t>Contratação por inexibilidade de licitação de Welmer Borsari Ramos, Engenheiro Civil,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</si>
  <si>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R$ 5.788,97</t>
  </si>
  <si>
    <t>6016.2020/0075284-6</t>
  </si>
  <si>
    <t>294/SME/2020</t>
  </si>
  <si>
    <t>EVERTON TIAGO SILVA</t>
  </si>
  <si>
    <t>Contratação por inexibilidade de licitação de Everton Tiago Silva, Engenheiro,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</si>
  <si>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6016.2020/0075288-9</t>
  </si>
  <si>
    <t>295/SME/2020</t>
  </si>
  <si>
    <t>SONIA MARA GRISPINO SOFFREDI</t>
  </si>
  <si>
    <t>Contratação por inexibilidade de licitação de Sonia Mara Grispino Soffredi, Arquiteta e Urbanista, para a prestação de serviços de vistoria, laudos técnicos e, caso aprovado o imóvel para fins de implantação de Centro de Educação Infantil, a prestação de serviços de avaliação de imóveis a serem realizados em endereço citado em contrato por engenheiros, arquitetos ou empresas especializadas.</t>
  </si>
  <si>
    <t>6016.2020/0075295-1</t>
  </si>
  <si>
    <t>296/SME/2020</t>
  </si>
  <si>
    <t>GABRIEL ALVES DOS SANTOS</t>
  </si>
  <si>
    <t>Contratação por inexibilidade de licitação de Gabriel Alves dos Santos,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</si>
  <si>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6016.2020/0068571-5</t>
  </si>
  <si>
    <t>297/SME/2020</t>
  </si>
  <si>
    <t>FERNANDO ARANÃO</t>
  </si>
  <si>
    <t>Contratação por inexibilidade de licitação de Fernando Aranão, Engenheiro eletricista,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</si>
  <si>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6016.2020/0068778-5</t>
  </si>
  <si>
    <t>298/SME/2020</t>
  </si>
  <si>
    <t>ALESSANDRA PEDROSO PUPO</t>
  </si>
  <si>
    <t>Contratação por inexibilidade de licitação de Alessandra Pedroso Pupo, Arquiteta,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</si>
  <si>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6016.2020/0075371-0</t>
  </si>
  <si>
    <t>299/SME/2020</t>
  </si>
  <si>
    <t>LIDIA DE SOUSA AGUIAR BARROS</t>
  </si>
  <si>
    <t>Contratação por inexibilidade de licitação de Lidia de Sousa Aguiar Barros,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</si>
  <si>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6016.2020/0075377-0</t>
  </si>
  <si>
    <t>300/SME/2020</t>
  </si>
  <si>
    <t>ANCHIANO ENGENHARIA LTDA</t>
  </si>
  <si>
    <t>Contratação por inexibilidade de licitação, da empresa Anchiano Engenharia LTDA,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</si>
  <si>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6016.2020/0075385-0</t>
  </si>
  <si>
    <t>301/SME/2020</t>
  </si>
  <si>
    <t>ANDERSON FELIPE LIMA DA SILVA</t>
  </si>
  <si>
    <t>Contratação por inexibilidade de licitação de Anderson Felipe Lima da Silva,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</si>
  <si>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6016.2020/0075393-1</t>
  </si>
  <si>
    <t>302/SME/2020</t>
  </si>
  <si>
    <t>CARLOS HENRIQUE DE ALBUQUERQUE RODRIGUES</t>
  </si>
  <si>
    <t>Contratação por inexibilidade de licitação de Carlos Henrique de Albuquerque,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</si>
  <si>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6016.2020/0068856-0</t>
  </si>
  <si>
    <t>303/SME/2020</t>
  </si>
  <si>
    <t>VIVIANE MILANI MANARINI</t>
  </si>
  <si>
    <t>Contratação por inexibilidade de licitação de Viviane Milani Manarini, Engenheira,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</si>
  <si>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6016.2020/0075600-0</t>
  </si>
  <si>
    <t>304/SME/2020</t>
  </si>
  <si>
    <t>CONSTRUTECH EURELI (ME)</t>
  </si>
  <si>
    <t>Contratação por inexibilidade de licitação de Construtech Eireli - ME, 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</si>
  <si>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R$  4.234,21</t>
  </si>
  <si>
    <t>6016.2020/0075605-1</t>
  </si>
  <si>
    <t>305/SME/2020</t>
  </si>
  <si>
    <t>SAMUEL BATISTA SOARES</t>
  </si>
  <si>
    <t>Contratação por inexibilidade de licitação de Samuel Batista Soares, Arquiteto e Urbanista, 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</si>
  <si>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6016.2020/0075298-6</t>
  </si>
  <si>
    <t>306/SME/2020</t>
  </si>
  <si>
    <t>MARCIO ROBERTO CHIQUETO DA SILVA (ME)</t>
  </si>
  <si>
    <t>Contratação por inexibilidade de licitação de Marcio Roberto Chiqueto da Silva (ME),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</si>
  <si>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6016.2020/0075613-2</t>
  </si>
  <si>
    <t>307/SME/2020</t>
  </si>
  <si>
    <t>MARLY HELENA SCHIFINO</t>
  </si>
  <si>
    <t>Contratação por inexibilidade de licitação de Marly Helena Schifino,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</si>
  <si>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6016.2020/0075628-0</t>
  </si>
  <si>
    <t>308/SME/2020</t>
  </si>
  <si>
    <t>LUCIANA DAMASCENO DE PAULA LOPES</t>
  </si>
  <si>
    <t>Contratação por inexibilidade de licitação de Luciana Damasceno de Paula Lopes, Arquiteta,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</si>
  <si>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6016.2020/0075634-5</t>
  </si>
  <si>
    <t>309/SME/2020</t>
  </si>
  <si>
    <t>DONIVALDO SOUZA PEREIRA</t>
  </si>
  <si>
    <t>Contratação por inexibilidade de licitação de Donivaldo Souza Pereira,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</si>
  <si>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6016.2020/0077416-5</t>
  </si>
  <si>
    <t>310/SME/2020</t>
  </si>
  <si>
    <t>EDGARD ROBSON DE BRITO</t>
  </si>
  <si>
    <t>Contratação por inexibilidade de licitação de Edgard Robson de Brito,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</si>
  <si>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6016.2020/0077425-4</t>
  </si>
  <si>
    <t>311/SME/2020</t>
  </si>
  <si>
    <t>JOÃO FRANCISCO ZACARI JUNIOR</t>
  </si>
  <si>
    <t>Contratação por inexibilidade de licitação de João Francisco Zacari Junior,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</si>
  <si>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6016.2020/0077440-8</t>
  </si>
  <si>
    <t>312/SME/2020</t>
  </si>
  <si>
    <t>LUCIANA SÉRVULO DE LIMA</t>
  </si>
  <si>
    <t>Contratação por inexibilidade de licitação de Luciana Sérvulo de Lima,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</si>
  <si>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6016.2020/0077489-0</t>
  </si>
  <si>
    <t>313/SME/2020</t>
  </si>
  <si>
    <t>ANA CAROLINA GALOTI TUBOTA</t>
  </si>
  <si>
    <t>Contratação por inexibilidade de licitação de Ana Carolina Galoti Tubota,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</si>
  <si>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6016.2020/0077460-2</t>
  </si>
  <si>
    <t>314/SME/2020</t>
  </si>
  <si>
    <t>WILIAN DOS DANTOS MORAIS</t>
  </si>
  <si>
    <t>Contratação por inexibilidade de licitação de Wilian dos Dantos Morais,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</si>
  <si>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6016.2020/0077468-8</t>
  </si>
  <si>
    <t>315/SME/2020</t>
  </si>
  <si>
    <t>VINICIUS MENESTRINO MARTIN</t>
  </si>
  <si>
    <t>Contratação por inexibilidade de licitação de Vinicius Menestrino Martin,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</si>
  <si>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6016.2020/0077481-5</t>
  </si>
  <si>
    <t>316/SME/2020</t>
  </si>
  <si>
    <t>ADRIANO OLIVEIRA CAMILO</t>
  </si>
  <si>
    <t>Contratação por inexibilidade de licitação de Adriano Oliveira Camilo,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</si>
  <si>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6016.2020/0077487-4</t>
  </si>
  <si>
    <t>317/SME/2020</t>
  </si>
  <si>
    <t>J.A. SILVA SERVIÇOS DE ENGENHARIA</t>
  </si>
  <si>
    <t>Contratação por inexibilidade de licitação, da empresa J.A. Serviços de Rngenharia,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</si>
  <si>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6016.2020/0068929-0</t>
  </si>
  <si>
    <t>318/SME/2020</t>
  </si>
  <si>
    <t>JOÃO DE AMORIM VERÇOSA</t>
  </si>
  <si>
    <t>Contratação por inexibilidade de licitação de João de Amorim Verçosa,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</si>
  <si>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6016.2020/0077502-1</t>
  </si>
  <si>
    <t>319/SME/2020</t>
  </si>
  <si>
    <t>ANTONIO CELSO RIBEIRO CARDOSO</t>
  </si>
  <si>
    <t>Contratação por inexibilidade de licitação de Antonio Celso Ribeiro Cardoso,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</si>
  <si>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6016.2020/0077506-4</t>
  </si>
  <si>
    <t>320/SME/2020</t>
  </si>
  <si>
    <t>FLAVIO ANTONIO CANDIDO</t>
  </si>
  <si>
    <t>Contratação por inexibilidade de licitação de Flavio Antonio Candido,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</si>
  <si>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6016.2020/0068913-3</t>
  </si>
  <si>
    <t>321/SME/2020</t>
  </si>
  <si>
    <t>ANA PAULA DE OLIVEIRA BECKER</t>
  </si>
  <si>
    <t>Contratação por inexibilidade de licitação de Ana Paula de Oliveira Becker,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</si>
  <si>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6016.2020/0075302-8</t>
  </si>
  <si>
    <t>322/SME/2020</t>
  </si>
  <si>
    <t>ANA CAROLINA DE JESUS EULALIO</t>
  </si>
  <si>
    <t>Contratação por inexibilidade de licitação de Ana Carolina de Jesus Eulalio,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</si>
  <si>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6016.2020/0068908-7</t>
  </si>
  <si>
    <t>324/SME/2020</t>
  </si>
  <si>
    <t>JULIANA HERNANDES MARQUES</t>
  </si>
  <si>
    <t>Contratação por inexibilidade de licitação de Juliana Hernandes Marques,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</si>
  <si>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6016.2020/0077557-9</t>
  </si>
  <si>
    <t>325/SME/2020</t>
  </si>
  <si>
    <t>BIANCA DE OLIVEIRA</t>
  </si>
  <si>
    <t>Contratação por inexibilidade de licitação de Bianca de Oliveira, Engenheira,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</si>
  <si>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6016.2020/0078353-9</t>
  </si>
  <si>
    <t>326/SME/2020</t>
  </si>
  <si>
    <t>ELAINE APARECIDA</t>
  </si>
  <si>
    <t>Contratação por inexibilidade de licitação de Elaine Aparecida,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</si>
  <si>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6016.2020/0068795-5</t>
  </si>
  <si>
    <t>327/SME/2020</t>
  </si>
  <si>
    <t>SANDY CHRISTINA</t>
  </si>
  <si>
    <t>Contratação por inexibilidade de licitação de Sandy Christina,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</si>
  <si>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6016.2020/0078454-3</t>
  </si>
  <si>
    <t>328/SME/2020</t>
  </si>
  <si>
    <t>JANAINA ARAUJO ROCHA</t>
  </si>
  <si>
    <t>Contratação por inexibilidade de licitação de Janaína Araujo Rocha,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</si>
  <si>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6016.2020/0079575-8</t>
  </si>
  <si>
    <t>329/SME/2020</t>
  </si>
  <si>
    <t>ALEXANDRE CESAR DE PINHO BANDEIRA</t>
  </si>
  <si>
    <t>Contratação por inexibilidade de licitação de Alexandre Cesar de Pinho Bandeira,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</si>
  <si>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6016.2020/0079771-8</t>
  </si>
  <si>
    <t>331/SME/2020</t>
  </si>
  <si>
    <t>S&amp;T COMÉRCIO DE PRODUTOS DE LIMPEZA, DESCARTÁVEIS E INFORMÁTICA LTDA.</t>
  </si>
  <si>
    <t>Contratação de empresa, por meio de licitação, para o fornecimento de Kits de Higiêne Pessoal, para auxiliar no combate ao SARS Cov-2, para alunos das Unidades diretas e Rede Municipal de Ensino. Lotes citados em contrato.</t>
  </si>
  <si>
    <t>R$ 8.100.225,74</t>
  </si>
  <si>
    <t>6016.2020/0062615-8</t>
  </si>
  <si>
    <t>332/SME/2020</t>
  </si>
  <si>
    <t>CLEIDE PANDOLFI</t>
  </si>
  <si>
    <t>Contratação por inexibilidade de licitação de Cleide Pandolfi,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</si>
  <si>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6016.2020/0075647-7</t>
  </si>
  <si>
    <t>333/SME/2020</t>
  </si>
  <si>
    <t>ANDRÉ LUIZ ROCHA DOS SANTOS</t>
  </si>
  <si>
    <t>Contratação por inexibilidade de licitação de André Luiz Rocha dos Santos,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</si>
  <si>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6016.2020/0075364-8</t>
  </si>
  <si>
    <t>334/SME/2020</t>
  </si>
  <si>
    <t>PATRICIA SCHIMITZ</t>
  </si>
  <si>
    <t>Contratação por inexibilidade de licitação de Patrícia Schimitz,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</si>
  <si>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6016.2020/0078425-0</t>
  </si>
  <si>
    <t>335/SME/2020</t>
  </si>
  <si>
    <t>MARCO AURÉLIO DA COSTA</t>
  </si>
  <si>
    <t>Contratação por inexibilidade de licitação de Marco Aurélio da Costa, Arquiteto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</si>
  <si>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6016.2020/0077536-6</t>
  </si>
  <si>
    <t>336/SME/2020</t>
  </si>
  <si>
    <t>CARLOS EDUARDO CRUZ LIMA</t>
  </si>
  <si>
    <t>Contratação por inexibilidade de licitação de Carlos Eduardo Cruz Lima,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</si>
  <si>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6016.2020/0078415-2</t>
  </si>
  <si>
    <t>337/SME/2020</t>
  </si>
  <si>
    <t>ADRIANA ARAUJO SILVA</t>
  </si>
  <si>
    <t>Contratação por inexibilidade de licitação de Adriana Araujo Silva,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</si>
  <si>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6016.2020/0075641-8</t>
  </si>
  <si>
    <t>338/SME/2020</t>
  </si>
  <si>
    <t>LUCIANE ZJESUS DE OLIVEIRA</t>
  </si>
  <si>
    <t>Contratação por inexibilidade de licitação de Luciane Jesus de Oliveira,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</si>
  <si>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6016.2020/0075308-7</t>
  </si>
  <si>
    <t>339/SME/2020</t>
  </si>
  <si>
    <t>KLEBER BASILIO SENEFONTE</t>
  </si>
  <si>
    <t>Contratação por inexibilidade de licitação de Kleber Basilio Senefonte,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</si>
  <si>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6016.2020/0075323-0</t>
  </si>
  <si>
    <t>340/SME/2020</t>
  </si>
  <si>
    <t>LUIZ FILIPE SANTIAGO</t>
  </si>
  <si>
    <t>Contratação por inexibilidade de licitação de Luiz Filipe Santiago,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</si>
  <si>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6016.2020/0075355-9</t>
  </si>
  <si>
    <t>341/SME/2020</t>
  </si>
  <si>
    <t>ELISON VIDAL RODRIGUES</t>
  </si>
  <si>
    <t>Contratação por inexibilidade de licitação de Elison Vidal Rodrigues,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</si>
  <si>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6016.2020/0075359-1</t>
  </si>
  <si>
    <t>342/SME/2020</t>
  </si>
  <si>
    <t>ROSANGELA RIBEIRO PENA</t>
  </si>
  <si>
    <t>Contratação por inexibilidade de licitação de Rosangela Ribeiro Pena, Arquiteta,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</si>
  <si>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6016.2020/0075336-2</t>
  </si>
  <si>
    <t>343/SME/2020</t>
  </si>
  <si>
    <t>ELENICE FERREIRA DA CRUZ</t>
  </si>
  <si>
    <t>Contratação por inexibilidade de licitação de Elenice Ferreira da Cruz,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</si>
  <si>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6016.2020/0077495-5</t>
  </si>
  <si>
    <t>344/SME/2020</t>
  </si>
  <si>
    <t>EDUARDO SOARES PEREIRA</t>
  </si>
  <si>
    <t>Contratação por inexibilidade de licitação de Eduardo Soares Pereira, Arquiteto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</si>
  <si>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6016.2020/0082468-5</t>
  </si>
  <si>
    <t>345/SME/2020</t>
  </si>
  <si>
    <t>BRUNA ANTUNES DOS SANTOS MORAES</t>
  </si>
  <si>
    <t>Contratação por inexibilidade de licitação de Bruna Antunes dos Santos Moraes, Arquiteta,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</si>
  <si>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6016.2020/0077525-0</t>
  </si>
  <si>
    <t>346/SME/2020</t>
  </si>
  <si>
    <t>MAURICIO LUIZ MINARINI</t>
  </si>
  <si>
    <t>Contratação por inexibilidade de licitação de Mauricio Luiz Minarini,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</si>
  <si>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6016.2020/0077547-1</t>
  </si>
  <si>
    <t>347/SME/2020</t>
  </si>
  <si>
    <t>ANDREZA CESAR MOLINA</t>
  </si>
  <si>
    <t>Contratação por inexibilidade de licitação de Andreza Cesar Molina, Engenheira,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</si>
  <si>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6016.2020/0078436-5</t>
  </si>
  <si>
    <t>348/SME/2020</t>
  </si>
  <si>
    <t>CRISTIANO DA SILVA OLIVEIRA</t>
  </si>
  <si>
    <t>Contratação por inexibilidade de licitação de Cristiano da Silva Oliveira,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</si>
  <si>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6016.2020/0079609-6</t>
  </si>
  <si>
    <t>349/SME/2020</t>
  </si>
  <si>
    <t>POSITIVO TECNOLOGIA S.A.</t>
  </si>
  <si>
    <t>Aquisição de 10.126 equipamentos da solução de projeção: incluindo um projetor, tela retrátil, suporte para projetor com gaiola, caixa de som ativa e suporte para caixa de som</t>
  </si>
  <si>
    <t>R$ 42.921.177,46</t>
  </si>
  <si>
    <t>6016.2020/0077474-2</t>
  </si>
  <si>
    <t>350/SME/2020</t>
  </si>
  <si>
    <t>FUTURO ARQUITETURA LTDA</t>
  </si>
  <si>
    <t>Contratação por inexibilidade de licitação da empresa Futuro Arquitetura LTDA,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</si>
  <si>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6016.2020/0081728-0</t>
  </si>
  <si>
    <t>351/SME/2020</t>
  </si>
  <si>
    <t>ROBERTO BAROM JUNIOR SERVIÇOS ADMINISTRATIVOS E ENGENHARIA</t>
  </si>
  <si>
    <t>Contratação por inexibilidade de licitação da empresa Roberto Barom Junior Serviços Administrativos e Engenharia,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</si>
  <si>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6016.2020/0080671-7</t>
  </si>
  <si>
    <t>352/SME/2020</t>
  </si>
  <si>
    <t>MELLO &amp; CENÇO ARQUITETURA E AVALIAÇÕES LTDA.</t>
  </si>
  <si>
    <t>Contratação por inexibilidade de licitação da empresa Mello &amp; Cenço e Avaliações LTDA,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</si>
  <si>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6016.2020/0082526-6</t>
  </si>
  <si>
    <t>353/SME/2020</t>
  </si>
  <si>
    <t>PEDRO AUGUSTO FAKIH ARMELLEI FURQUIM</t>
  </si>
  <si>
    <t>Contratação por inexibilidade de licitação de Pedro Augusto Fakih Armellei Furquim, Arquiteto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</si>
  <si>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6016.2020/0079616-9</t>
  </si>
  <si>
    <t>354/SME/2020</t>
  </si>
  <si>
    <t>JAIME DIAS DA SILVA MOURA</t>
  </si>
  <si>
    <t>Contratação por inexibilidade de licitação de Jaime Dias da Silva Moura,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</si>
  <si>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6016.2020/0081664-0</t>
  </si>
  <si>
    <t>355/SME/2020</t>
  </si>
  <si>
    <t>RODRIGO BUENO DE GODOY HORN</t>
  </si>
  <si>
    <t>Contratação por inexibilidade de licitação de Rodrigo Bueno de Godoy Horn,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</si>
  <si>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6016.2020/0082447-2</t>
  </si>
  <si>
    <t>356/SME/2020</t>
  </si>
  <si>
    <t>KONA INDUSTRIA E COMÉRCIO LTDA - EPP</t>
  </si>
  <si>
    <t>Aquisição de 3.375 equipamentos da solução de projeção: incluindo um projetor, tela retrátil, suporte para projetor com gaiola, caixa de som ativa e suporte para caixa de som</t>
  </si>
  <si>
    <t>R$ 13.165.807,50</t>
  </si>
  <si>
    <t>6016.2020/0077464-5</t>
  </si>
  <si>
    <t>357/SME/2020</t>
  </si>
  <si>
    <t>RAPHAEL LOPES LIMA</t>
  </si>
  <si>
    <t>Contratação por inexibilidade de licitação de Raphael Lopes Lima,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</si>
  <si>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6016.2020/0077447-5</t>
  </si>
  <si>
    <t>358/SME/2020</t>
  </si>
  <si>
    <t>NOVA ALIANÇA ENGENHARIA E CONSULTORIA LTDA.</t>
  </si>
  <si>
    <t>Contratação por inexibilidade de licitação da empresa Nova Aliança Engenharia e Consultoria LTDA,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</si>
  <si>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6016.2020/0068900-1</t>
  </si>
  <si>
    <t>359/SME/2020</t>
  </si>
  <si>
    <t>MARCIO BASILIO SOARES</t>
  </si>
  <si>
    <t>Contratação por inexibilidade de licitação de Márcio Basilio Soares,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</si>
  <si>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6016.2020/0077527-7</t>
  </si>
  <si>
    <t>360/SME/2020</t>
  </si>
  <si>
    <t>C.A. RAMOS CONSTRUÇÕES E PINTURA</t>
  </si>
  <si>
    <t>Contratação por inexibilidade de licitação da empresa C.A. Ramos Contruções e Pintura,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</si>
  <si>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6016.2020/0082390-5</t>
  </si>
  <si>
    <t>361/SME/2020</t>
  </si>
  <si>
    <t>PATRÍCIO SOUZA</t>
  </si>
  <si>
    <t>Contratação por inexibilidade de licitação de Patrício Souza,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</si>
  <si>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6016.2020/0075344-3</t>
  </si>
  <si>
    <t>362/SME/2020</t>
  </si>
  <si>
    <t>THAIS GISELE SOUZA DA FONSECA</t>
  </si>
  <si>
    <t>Contratação por inexibilidade de licitação de Thais Gisele Souza da Fonseca,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</si>
  <si>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6016.2020/0079595-2</t>
  </si>
  <si>
    <t>363/SME/2020</t>
  </si>
  <si>
    <t>FELIPE MOREIRA ALVES FERREIRA ENGENHARIA</t>
  </si>
  <si>
    <t>Contratação por inexibilidade de licitação da empresa Felipe Moreira Alves Ferreira Engenharia,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</si>
  <si>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6016.2020/0079802-1</t>
  </si>
  <si>
    <t>364/SME/2020</t>
  </si>
  <si>
    <t>ANDERSON SCARPINO DA SILVA</t>
  </si>
  <si>
    <t>Contratação por inexibilidade de licitação de Anderson Scarpino da Silva,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</si>
  <si>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6016.2020/0068800-5</t>
  </si>
  <si>
    <t>365/SME/2020</t>
  </si>
  <si>
    <t>CLAUDIO ROBERTO AMORIM PASSOS DE LIMA</t>
  </si>
  <si>
    <t>Contratação por inexibilidade de licitação de Claudio Roberto Amorim Passos de Lima,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</si>
  <si>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6016.2020/0068781-5</t>
  </si>
  <si>
    <t>366/SME/2020</t>
  </si>
  <si>
    <t>JOÃO MARCOS FARINA</t>
  </si>
  <si>
    <t>Contratação por inexibilidade de licitação de João Marcos Farina,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</si>
  <si>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6016.2020/0081718-2</t>
  </si>
  <si>
    <t>367/SME/2020</t>
  </si>
  <si>
    <t>VANDERLEI JACOB JUNIOR</t>
  </si>
  <si>
    <t>Contratação por inexibilidade de licitação de Vanderlei Jacob Junior, Engenheiro,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</si>
  <si>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6016.2020/0075607-8</t>
  </si>
  <si>
    <t>368/SME/2020</t>
  </si>
  <si>
    <t>COMPWIRE INFORMÁTICA LTDA</t>
  </si>
  <si>
    <t>Aquisição de 1.560 equipamentos tipo switch de acesso 24 portas POE para as unidades escolares da SME</t>
  </si>
  <si>
    <t>R$ 4.071.600,00</t>
  </si>
  <si>
    <t>6016.2020/0078923-5</t>
  </si>
  <si>
    <t>369/SME/2020</t>
  </si>
  <si>
    <t>MAURICIO DA SILVA</t>
  </si>
  <si>
    <t>Contratação por inexibilidade de licitação, para atuar em formações e educadores, produção de material de apoio para as formações e planejamento e avaliação das ações formativas.</t>
  </si>
  <si>
    <t>R$ 4.800,00</t>
  </si>
  <si>
    <t>6016.2020/0070368-3</t>
  </si>
  <si>
    <t>370/SME/2020</t>
  </si>
  <si>
    <t>CARMEN LUCIA MELGES ELIAS GATTAS</t>
  </si>
  <si>
    <t>R$ 6.000,00</t>
  </si>
  <si>
    <t>6016.2020/0070353-5</t>
  </si>
  <si>
    <t>371/SME/2020</t>
  </si>
  <si>
    <t>ELISIANE ALVES DE OLIVEIRA</t>
  </si>
  <si>
    <t>6016.2020/0070077-3</t>
  </si>
  <si>
    <t>372/SME/2020</t>
  </si>
  <si>
    <t>DIOGO NOVENTA FONSECA</t>
  </si>
  <si>
    <t>6016.2020/0070067-6</t>
  </si>
  <si>
    <t>373/SME/2020</t>
  </si>
  <si>
    <t>MARIA SALETE PRADO SOARES</t>
  </si>
  <si>
    <t>R$ 6.400,00</t>
  </si>
  <si>
    <t>6016.2020/0070053-6</t>
  </si>
  <si>
    <t>374/SME/2020</t>
  </si>
  <si>
    <t>KASSANDRA DE CARVALHO LANDUCCI</t>
  </si>
  <si>
    <t>6016.2020/0070359-4</t>
  </si>
  <si>
    <t>375/SME/2020</t>
  </si>
  <si>
    <t>MARIZA DE ALMEIDA PINTO</t>
  </si>
  <si>
    <t>6016.2020/0070086-2</t>
  </si>
  <si>
    <t>376/SME/2020</t>
  </si>
  <si>
    <t>MELINA LIMA DE RESENDE</t>
  </si>
  <si>
    <t>6016.2020/0070089-7</t>
  </si>
  <si>
    <t>377/SME/2020</t>
  </si>
  <si>
    <t>JANAINA SOARES GALO</t>
  </si>
  <si>
    <t>6016.2020/0070372-1</t>
  </si>
  <si>
    <t>378/SME/2020</t>
  </si>
  <si>
    <t>CAMILA ESCUDERO</t>
  </si>
  <si>
    <t>6016.2020/0070068-4</t>
  </si>
  <si>
    <t>379/SME/2020</t>
  </si>
  <si>
    <t>ANDERSON ZOTESSO RODRIGUES</t>
  </si>
  <si>
    <t>6016.2020/0070071-4</t>
  </si>
  <si>
    <t>380/SME/2020</t>
  </si>
  <si>
    <t>MARCOS VINICIUS YOSHISAKI</t>
  </si>
  <si>
    <t>6016.2020/0070363-2</t>
  </si>
  <si>
    <t>381/SME/2020</t>
  </si>
  <si>
    <t>ALDA RIBEIRO MARTINS ASSUNÇÃO</t>
  </si>
  <si>
    <t>6016.2020/0070383-7</t>
  </si>
  <si>
    <t>382/SME/2020</t>
  </si>
  <si>
    <t>KARLA ISABEL DE SOUZA</t>
  </si>
  <si>
    <t>6016.2020/0070090-0</t>
  </si>
  <si>
    <t>383/SME/2020</t>
  </si>
  <si>
    <t>ISABEL PEREIRA DOS SANTOS</t>
  </si>
  <si>
    <t>R$ 8.000,00</t>
  </si>
  <si>
    <t>6016.2020/0070054-4</t>
  </si>
  <si>
    <t>384/SME/2020</t>
  </si>
  <si>
    <t>CARLOS ANTONIO TEIXEIRA</t>
  </si>
  <si>
    <t>6016.2020/0070380-2</t>
  </si>
  <si>
    <t>385/SME/2020</t>
  </si>
  <si>
    <t>RITA DE CÁSSIA DA SILVA LEÃO</t>
  </si>
  <si>
    <t>6016.2020/0070007-2</t>
  </si>
  <si>
    <t>386/SME/2020</t>
  </si>
  <si>
    <t>JEFFERSON BAPTISTA DOS SANTOS</t>
  </si>
  <si>
    <t>6016.2020/0070370-5</t>
  </si>
  <si>
    <t>387/SME/2020</t>
  </si>
  <si>
    <t>ALEXANDRE FERRAZ DE CAMPOS</t>
  </si>
  <si>
    <t>Contratação por inexibilidade de licitação de Alexandre Ferraz de Campos, Engenheiro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</si>
  <si>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6016.2020/00753330-3</t>
  </si>
  <si>
    <t>388/SME/2020</t>
  </si>
  <si>
    <t>CLAUDIA DE ALMEIDA MOGADOURO</t>
  </si>
  <si>
    <t>6016.2020/0070356-0</t>
  </si>
  <si>
    <t>389/SME/2020</t>
  </si>
  <si>
    <t>ROGÉRIO PELIZZARI DE ANDRADE</t>
  </si>
  <si>
    <t>6016.2020/0070061-7</t>
  </si>
  <si>
    <t>390/SME/2020</t>
  </si>
  <si>
    <t>JOYCE FARIAS DA SILVA</t>
  </si>
  <si>
    <t>Contratação por inexibilidade de licitação de Joyce Farias da Silva, Engenheira Civil,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</si>
  <si>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6016.2020/0078406-3</t>
  </si>
  <si>
    <t>391/SME/2020</t>
  </si>
  <si>
    <t>LUCIANA LINI</t>
  </si>
  <si>
    <t>Contratação por inexibilidade de licitação de Luciana Lini, Arquiteta e Urbanista, para a prestação de serviços de vistoria, laudos técnicos e, caso aprovado o imóvel para fins de implantação de Centro de Educação Infantil, a prestação de serviços de avaliação de imóveis, a serem realizados em endereço citado em contrato por engenheiros, arquitetos ou empresas especializadas.</t>
  </si>
  <si>
    <t>6016.2020/0080827-2</t>
  </si>
  <si>
    <t>392/SME/2020</t>
  </si>
  <si>
    <t>MARTA REGINA RUSSO FRIEDERICKS</t>
  </si>
  <si>
    <t>6016.2020/0070082-0</t>
  </si>
  <si>
    <t>393/SME/2020</t>
  </si>
  <si>
    <t>BERTONETO ALVES DE SOUZA</t>
  </si>
  <si>
    <t>6016.2020/0070091-9</t>
  </si>
  <si>
    <t>394/SME/2020</t>
  </si>
  <si>
    <t>PAOLA DINIZ PRANDINI</t>
  </si>
  <si>
    <t>6016.2020/0070366-7</t>
  </si>
  <si>
    <t>395/SME/2020</t>
  </si>
  <si>
    <t>SILENE DE ARAUJO GOMES LOURENÇO</t>
  </si>
  <si>
    <t>6016.2020/0070350-0</t>
  </si>
  <si>
    <t>396/SME/2020</t>
  </si>
  <si>
    <t>DOUGLAS DE OLIVEIRA CALIXTO</t>
  </si>
  <si>
    <t>6016.2020/0070376-4</t>
  </si>
  <si>
    <t>397/SME/2020</t>
  </si>
  <si>
    <t>EVELINE STELLA DE ARAÚJO</t>
  </si>
  <si>
    <t>6016.2020/0070348-9</t>
  </si>
  <si>
    <t>398/SME/2020</t>
  </si>
  <si>
    <t>BRUNO DE OLIVEIRA FERREIRA</t>
  </si>
  <si>
    <t>6016.2020/0070049-8</t>
  </si>
  <si>
    <t>399/SME/2020</t>
  </si>
  <si>
    <t>MICHELE MARQUES PEREIRA</t>
  </si>
  <si>
    <t>6016.2020/0070057-9</t>
  </si>
  <si>
    <t>400/SME/2020</t>
  </si>
  <si>
    <t>ELIANA ANGÉLICA PERES D’ALESSANDRO</t>
  </si>
  <si>
    <t>Contratação de Formador/Palestrante</t>
  </si>
  <si>
    <t>6016.2020/0070050-1</t>
  </si>
  <si>
    <t>401/SME/2020</t>
  </si>
  <si>
    <t>MAURICIO GOMES DA MOTA</t>
  </si>
  <si>
    <t>Contratação de engenheiros e arquitetos</t>
  </si>
  <si>
    <t>6016.2020/0082425-1</t>
  </si>
  <si>
    <t>402/SME/2020</t>
  </si>
  <si>
    <t>PEDRO HENRIQUE UCHÔA GALLANO</t>
  </si>
  <si>
    <t>6016.2020/0075313-3</t>
  </si>
  <si>
    <t>403/SME/2020</t>
  </si>
  <si>
    <t>MATHEUS MACIEL COSTA DOS SANTOS</t>
  </si>
  <si>
    <t>6016.2020/0075319-2</t>
  </si>
  <si>
    <t>404/SME/2020</t>
  </si>
  <si>
    <t>NEW LINE SOLUÇÕES CORPORATIVAS EIRELI (ME)</t>
  </si>
  <si>
    <t>Aquisição de 13 (treze) poltronas operacionais fixas, pelo valor unitário de R$ 650,00 (seiscentos e cinquenta reais), 2 (duas) longarinas fixas com 3 lugares, pelo valor unitário de R$ 1.800,00 (um mil e oitocentos reais), 265 (duzentos e sessenta e cinco) cadeiras universitárias, pelo valor unitário de R$ 680,00 (seiscentos e oitenta reais), 136 (cento e trinta e seis) poltronas de auditório, pelo valor unitário de R$ 1.000,00 (um mil reais) e 4 (quatro) poltronas largas de auditório, pelo valor unitário de R$ 900,00 (novecentos reais).</t>
  </si>
  <si>
    <t>R$ 331.850,00</t>
  </si>
  <si>
    <t>6016.2020/0062668-9</t>
  </si>
  <si>
    <t>405/SME/2020</t>
  </si>
  <si>
    <t>YSSY SOLUÇÕES S.A.</t>
  </si>
  <si>
    <t>Contratação de empresa especializada para fornecimento de materiais, serviços de instalação e configuração de equipamentos de rede, sistema de projeção e informática, para as unidades escolares da Secretaria Municipal de Educação – SME</t>
  </si>
  <si>
    <t>R$ 931.022,20</t>
  </si>
  <si>
    <t>6016.2020/0078430-6</t>
  </si>
  <si>
    <t>406/SME/2020</t>
  </si>
  <si>
    <t>EDIGRÁFICA GRÁFICA E EDITORA LTDA</t>
  </si>
  <si>
    <t>Impressão dos Cadernos - Trilhas de Aprendizagens da Educação Infantil (volume 2), sendo 237.071 (duzentos e trinta e sete mil e setenta e um) cadernos de EMEI (4 a 5 anos) e 367.558 (trezentos e sessenta e sete mil quinhentos e cinquenta e oito) cadernos de CEI (0 a 3 anos).</t>
  </si>
  <si>
    <t>R$ 2.380.326,02</t>
  </si>
  <si>
    <t>6016.2020/0086237-4</t>
  </si>
  <si>
    <t>407/SME/2020</t>
  </si>
  <si>
    <t>PAOLA DE SOUZA MANDALÁ</t>
  </si>
  <si>
    <t>Contratação de Assessoria por Notório Saber</t>
  </si>
  <si>
    <t>R$ 19.200,00</t>
  </si>
  <si>
    <t>6016.2020/0080118-9</t>
  </si>
  <si>
    <t>408/SME/2020</t>
  </si>
  <si>
    <t>ALEXANDRE CARLET EDUARDO</t>
  </si>
  <si>
    <t>6016.2020/0081675-5</t>
  </si>
  <si>
    <t>409/SME/2020</t>
  </si>
  <si>
    <t>SERVIÇO NACIONAL DE APRENDIZAGEM INDUSTRIAL – ESCO</t>
  </si>
  <si>
    <t>Prestação de serviços tecnológicos de “ensaios têxteis”, objetivando as análises laboratoriais das peças têxteis que compõem o Kit de Uniforme Escolar (camiseta, blusão, bermuda, calça, jaqueta e meia).</t>
  </si>
  <si>
    <t>R$ 233.280,00</t>
  </si>
  <si>
    <t>6016.2020/0054626-0</t>
  </si>
  <si>
    <t>410/SME/2020</t>
  </si>
  <si>
    <t>G6 MULTISSERVIÇOS DE LOCAÇÃO E TRANSPORTES EIRELI</t>
  </si>
  <si>
    <t>Contratação de EMPRESA ESPECIALIZADA EM SERVIÇOS DE LOGÍSTICA para atendimento simultâneo, consecutivo e/ou sazonal das operações logísticas pretendidas pela Secretaria Municipal de Educação para serviços/atividades logísticas.</t>
  </si>
  <si>
    <t>R$ 1.008.000,00</t>
  </si>
  <si>
    <t>6016.2018/0080693-4</t>
  </si>
  <si>
    <t>411/SME/2020</t>
  </si>
  <si>
    <t>AÇOFORTE SEGURANÇA E VIGILÂNCIA EIRELI</t>
  </si>
  <si>
    <t>Contratação emergencial de empresa especializada para prestação de serviços de vigilância e segurança e segurança patrimonial desarmada para unidades escolares da Secretaria Municipal de Educação.</t>
  </si>
  <si>
    <t>R$ 8.160.386,61</t>
  </si>
  <si>
    <t>6016.2020/0088977-9</t>
  </si>
  <si>
    <t>412/SME/2020</t>
  </si>
  <si>
    <t>LÓGICA SERVIÇOS LTDA</t>
  </si>
  <si>
    <t xml:space="preserve">Contratação emergencial de empresa especializada para a prestação de serviços de vigilância e segurança patrimonial desarmada. </t>
  </si>
  <si>
    <t>R$ 1.214.120,25</t>
  </si>
  <si>
    <t>413/SME/2020</t>
  </si>
  <si>
    <t>VERSSAPREST - SERVIÇOS DE MÃO DE OBRA EIRELI (EPP)</t>
  </si>
  <si>
    <t>R$ 2.573.240,75</t>
  </si>
  <si>
    <t>414/SME/2020</t>
  </si>
  <si>
    <t>POWER-SEGURANÇA E VIGILÂNCIA EIRELI</t>
  </si>
  <si>
    <t>R$ 5.484.679,32</t>
  </si>
  <si>
    <t>6016.2020/0089406-3</t>
  </si>
  <si>
    <t>415/SME/2020</t>
  </si>
  <si>
    <t>GOCIL SERVIÇOS DE VIGILÂNCIA E SEGURANÇA</t>
  </si>
  <si>
    <t>R$ 3.391.956,27</t>
  </si>
  <si>
    <t>416/SME/2020</t>
  </si>
  <si>
    <t>PLURI SEGURANÇA E VIGILÂNCIA LTDA</t>
  </si>
  <si>
    <t>R$ 1.196.891,19</t>
  </si>
  <si>
    <t>417/SME/2020</t>
  </si>
  <si>
    <t>LÓGICA SEGURANÇA E VIGILÂNCIA EIRELI</t>
  </si>
  <si>
    <t>R$ 4.731.793,04</t>
  </si>
  <si>
    <t>418/SME/2020</t>
  </si>
  <si>
    <t>MULTILASER INDUSTRIAL S.A.</t>
  </si>
  <si>
    <t>Aquisição de dispositivos móveis portáteis do tipo tablet</t>
  </si>
  <si>
    <t>R$ 437.570.000,00</t>
  </si>
  <si>
    <t>6016.2020/0070805-7</t>
  </si>
  <si>
    <t>421/SME/2020</t>
  </si>
  <si>
    <t>CENTURION SEGURANÇA E VIGILÂNCIA LTDA</t>
  </si>
  <si>
    <t>R$ 6.993.249,57</t>
  </si>
  <si>
    <t>422/SME/2020</t>
  </si>
  <si>
    <t>Contratação de empresa especializada em serviços de instalação de rede lógica e elétrica</t>
  </si>
  <si>
    <t>R$ 277.822,98</t>
  </si>
  <si>
    <t>6016.2020/0077285-5</t>
  </si>
  <si>
    <t>423/SME/2020</t>
  </si>
  <si>
    <t>Contratação de empresa para execução de serviços de conservação e limpeza de instalações prediais, mobiliários, materiais educacionais, áreas internas e externas dos CEIs e CEMEIs</t>
  </si>
  <si>
    <t>R$ 9.570.265,22</t>
  </si>
  <si>
    <t>6016.2020/0061177-0</t>
  </si>
  <si>
    <t>428/SME/2020</t>
  </si>
  <si>
    <t>SÃO JUDAS ARTE E LAZER LTDA (ME)</t>
  </si>
  <si>
    <t>9 meses</t>
  </si>
  <si>
    <t>R$ 16.390,00</t>
  </si>
  <si>
    <t>6016.2020/0043430-5</t>
  </si>
  <si>
    <t>431/SME/2020</t>
  </si>
  <si>
    <t>FLEXIBASE INDÚSTRIA E COMÉRCIO DE MÓVEIS, IMPORTAÇÃO E EXPORTAÇÃO LTDA</t>
  </si>
  <si>
    <t>Aquisição de mobiliário administrativo das bibliotecas dos CEUs</t>
  </si>
  <si>
    <t>R$ 191.760,00</t>
  </si>
  <si>
    <t>6016.2020/0084548-8</t>
  </si>
  <si>
    <t>434/SME/2020</t>
  </si>
  <si>
    <t>INSTIT.BRASIL.DE TECNO.DO COURO,CALÇADOS IBTEC</t>
  </si>
  <si>
    <t>Contratação do Instituto Brasileiro de Tecnologia do Couro, Calçado e Artefato - IBTeC para prestação de serviços tecnológicos</t>
  </si>
  <si>
    <t>R$ 197.151,50</t>
  </si>
  <si>
    <t>6016.2020/0052293-0</t>
  </si>
  <si>
    <t>438/SME/2020</t>
  </si>
  <si>
    <t>ATELIER DE IMAGEM E COMUNICAÇÃO LTDA</t>
  </si>
  <si>
    <t>Contratação de empresa especializada na prestação de serviços de assessoria de imprensa e comunicação para a Secretaria Municipal de Educação - SME.</t>
  </si>
  <si>
    <t>R$ 2.317.515,00</t>
  </si>
  <si>
    <t>6016.2020/0104628-7</t>
  </si>
  <si>
    <t>439/SME/2020</t>
  </si>
  <si>
    <t>C M PINGO AR CONDICIONADO</t>
  </si>
  <si>
    <t xml:space="preserve">Contratação de empresa especializada em serviços continuados de manutenção preventiva, corretiva e realocação de aparelhos de ar condicionado </t>
  </si>
  <si>
    <t>R$ 101.088,00</t>
  </si>
  <si>
    <t>6016.2020/0003008-5</t>
  </si>
  <si>
    <t>440/SME/2020</t>
  </si>
  <si>
    <t>FUNDAÇÃO INSTITURO DE ADMINISTRAÇÃO</t>
  </si>
  <si>
    <t>Contratação de consultoria e assessoria para fornecimento de apoio técnico, através da definição e consultoria na implantação de uma Plataforma Eletrônica Integrada de Gestão de Parcerias</t>
  </si>
  <si>
    <t>R$ 6.430.000,00</t>
  </si>
  <si>
    <t>6016.2020/0063699-4</t>
  </si>
  <si>
    <t>Contratação, por dispensa de licitação, para a prestação de serviços de consultoria e assessoria para fornecimento de apoio técnico, atrasvez da definição e consultoria de uma Plataforma Eletrônica Integrada de Gestão das Parcerias visando a padrinização de informações e procedimentos, a avaliação e a execussão dos repasses financeiros mensais às Organizações da Sociedade Civil da Rede Parceira, visando celeridade e transparência.</t>
  </si>
  <si>
    <t>441/SME/2020</t>
  </si>
  <si>
    <t>GOUVEA SERVIÇOS DE APOIO ADMINISTRATIVO EIRELI - ME</t>
  </si>
  <si>
    <t>Contratação, por dispensa de licitação, para a prestação de serviços de recepção e atendimento público presencial para a SME.</t>
  </si>
  <si>
    <t>60 dias</t>
  </si>
  <si>
    <t>R$ 31.890,00</t>
  </si>
  <si>
    <t>6016.2020/0107513-9</t>
  </si>
  <si>
    <t>442/SME/2020</t>
  </si>
  <si>
    <t>NAIROBI PRODUTOS QUÍMICOS (EPP)</t>
  </si>
  <si>
    <t>Aquisião de materiais para o enfrentamento ao COVID-19 - 55.500 frascos com 500 ml de álcool etílico 70% em gem para atender a RME.</t>
  </si>
  <si>
    <t>R$ 177.600,00</t>
  </si>
  <si>
    <t>6016.2020/0100039-2</t>
  </si>
  <si>
    <t>443/SME/2020</t>
  </si>
  <si>
    <t>Contratação de empresa especializada em serviço de rede logística e elétricas</t>
  </si>
  <si>
    <t>R$1.067.678,56</t>
  </si>
  <si>
    <t>6016.2020/0096832-6</t>
  </si>
  <si>
    <t>445/SME/2020</t>
  </si>
  <si>
    <t>POSITIVO TECNOLOGIA S.A</t>
  </si>
  <si>
    <t>Aquisição de 47.000 de Notebooks: Lote 02</t>
  </si>
  <si>
    <t>R$ 151.293.000,00</t>
  </si>
  <si>
    <t>6016.2020/0110564-0</t>
  </si>
  <si>
    <t>446/SME/2020</t>
  </si>
  <si>
    <t>G.S. GERENCIAMENTO NACIONAL DE TRANSPORTES E SERVIÇOS GERAIS EIRELI (EPP)</t>
  </si>
  <si>
    <t>Contratação de empresa especializada na prestação de serviços de transporte.</t>
  </si>
  <si>
    <t>R$ 1.317.835,80</t>
  </si>
  <si>
    <t>6016.2020/0110591-7</t>
  </si>
  <si>
    <t>447/SME/2020</t>
  </si>
  <si>
    <t>UNIVERSÁTIL LOCAÇÃO DE VEÍCULOS LTDA (EPP)</t>
  </si>
  <si>
    <t>R$ 2.006.221,50</t>
  </si>
  <si>
    <t>6016.2020/0110592-5</t>
  </si>
  <si>
    <t>448/SME/2020</t>
  </si>
  <si>
    <t>COMPANHIA DE DESENVOLVIMENTO HABITACIONAL E URBANO DO ESTADO DE SÃO PAULO - CDHU</t>
  </si>
  <si>
    <t>Contratação, com dispensa de licitação para a prestação de serviços técnicos especializados de vistoria para fidclização, orçamentos, consultorias, e elaboração de projetos de obras, reformas e construção de equipamentos ligados à SME.</t>
  </si>
  <si>
    <t>24 meses</t>
  </si>
  <si>
    <t>R$ 16.084.622,70</t>
  </si>
  <si>
    <t>6016.2020/0080880-9</t>
  </si>
  <si>
    <t>449/SME/2020</t>
  </si>
  <si>
    <t>MAQMÓVEIS INDÚSTRIA E COMÉRCIO DE MÓVEIS LTDA.</t>
  </si>
  <si>
    <t>Aquisição de 1.899 de conjuntos de refeitório CEI</t>
  </si>
  <si>
    <t>R$ 877.338,00</t>
  </si>
  <si>
    <t>6016.2020/0103034-8</t>
  </si>
  <si>
    <t>450/SME/2020</t>
  </si>
  <si>
    <t>CANTARES MAGAZINE - EIRELI</t>
  </si>
  <si>
    <t>Aquisição de conjuntos de refeitório - EMEF</t>
  </si>
  <si>
    <t>R$ 1.784.730,00</t>
  </si>
  <si>
    <t>6016.2020/0103077-1</t>
  </si>
  <si>
    <t>451/SME/2020</t>
  </si>
  <si>
    <t>R$ 1.152.360,00</t>
  </si>
  <si>
    <t>6016.2020/0103069-0</t>
  </si>
  <si>
    <t>452/SME/2020</t>
  </si>
  <si>
    <t>R$ 787.200,00</t>
  </si>
  <si>
    <t>6016.2020/0103102-6</t>
  </si>
  <si>
    <t>453/SME/2020</t>
  </si>
  <si>
    <t>GM QUALITY COMÉRCIO LTDA.</t>
  </si>
  <si>
    <t>Aquisição de livros</t>
  </si>
  <si>
    <t>R$ 45.868.982,94</t>
  </si>
  <si>
    <t>6016.2020/0107602-0</t>
  </si>
  <si>
    <t>456/SME/2020</t>
  </si>
  <si>
    <t>WTEC MÓVEIS E EQUIPAMENTO TÉCNICOS LTDA</t>
  </si>
  <si>
    <t>Aquisição de mobiliários para as bibliotecas dos 10 novos CEUS.</t>
  </si>
  <si>
    <t>R$ 982.864,16</t>
  </si>
  <si>
    <t>6016.2020/0103625-7</t>
  </si>
  <si>
    <t>457/SME/2020</t>
  </si>
  <si>
    <t>Aquisição de mobiliários para a acomodação e preservação do acervo da Biblioteca Profª Alaíde Bueno Rodrigues e Memorial da Educação Infantil</t>
  </si>
  <si>
    <t>R$ 185.546,76</t>
  </si>
  <si>
    <t>6016.2020/0057304-6</t>
  </si>
  <si>
    <t>461/SME/2020</t>
  </si>
  <si>
    <t>Contratação de empresa para execução de pequenos serviços de engenharia, visando à manutenção e conservação dos prédios administrativos e escolares, vinculados a SME, com fornecimento de materiais e mão de obra - 10 UEs</t>
  </si>
  <si>
    <t>R$ 3.037,172,58</t>
  </si>
  <si>
    <t>6016.2020/0072299-8</t>
  </si>
  <si>
    <t>462/SME/2020</t>
  </si>
  <si>
    <t>Contratação de empresa para execução de pequenos serviços de engenharia, visando à manutenção e conservação dos prédios administrativos e escolares, vinculados a SME, com fornecimento de materiais e mão de obra - 7  UEs</t>
  </si>
  <si>
    <t>R$ 3.046,569,70</t>
  </si>
  <si>
    <t>6016.2020/0110604-2</t>
  </si>
  <si>
    <t>463/SME/2020</t>
  </si>
  <si>
    <t>Contratação de empresa para execução de pequenos serviços de engenharia, visando à manutenção e conservação dos prédios administrativos e escolares, vinculados a SME, com fornecimento de materiais e mão de obra - 8 UEs</t>
  </si>
  <si>
    <t>R$ 2.987.728,41</t>
  </si>
  <si>
    <t>6016.2020/0110135-0</t>
  </si>
  <si>
    <t>464/SME/2020</t>
  </si>
  <si>
    <t>Contratação de empresa para execução de pequenos serviços de engenharia, visando à manutenção e conservação dos prédios administrativos e escolares, vinculados a SME, com fornecimento de materiais e mão de obra - 17 UEs</t>
  </si>
  <si>
    <t>R$ 9.040.968,78</t>
  </si>
  <si>
    <t>6016.2020/0111197-6</t>
  </si>
  <si>
    <t>465/SME/2020</t>
  </si>
  <si>
    <t>Reimpressão dos Caderno: Trilhas de Aprendizagem da Educação de Jovens e Adultos</t>
  </si>
  <si>
    <t>R$ 326.075,64</t>
  </si>
  <si>
    <t>6016.2020/0104128-5</t>
  </si>
  <si>
    <t>466/SME/2020</t>
  </si>
  <si>
    <t>Reimpressão dos Cadernos da Cidade: Saberes e Aprendizagens - estudante.</t>
  </si>
  <si>
    <t>R$ 3.265.205,26</t>
  </si>
  <si>
    <t>6016.2020/0097352-4</t>
  </si>
  <si>
    <t>467/SME/2020</t>
  </si>
  <si>
    <t>JCP ANDRADE TRANSPORTES EIRELI (ME)</t>
  </si>
  <si>
    <t>Contratação de empresa especializada em mudanças de móveis, itens museológicos e acervos físicos</t>
  </si>
  <si>
    <t>R$ 21.000,00</t>
  </si>
  <si>
    <t>6016.2020/0068950-8</t>
  </si>
  <si>
    <t>02/SME/CODAE/2020</t>
  </si>
  <si>
    <t>COMERCIAL DE ALIMENTOS NUTRIVIP DO BRASIL LTDA</t>
  </si>
  <si>
    <t>Aquisição de arroz longo fino – tipo 1.</t>
  </si>
  <si>
    <t xml:space="preserve">R$ 1.865.160,00
</t>
  </si>
  <si>
    <t>6016.2019/0058795-9</t>
  </si>
  <si>
    <t>03/SME/CODAE/2020</t>
  </si>
  <si>
    <t>COOPERATIVA DOS SUINOCULTORES DO CAÍ SUPERIOR LTDA</t>
  </si>
  <si>
    <t>Aquisição de 300.000 (trezentos mil) quilogramas de CARNE SUÍNA CONGELADA EM CUBOS (PERNIL), da Agricultura Familiar e do Empreendedor Rural, para atendimento ao Programa Nacional de Alimentação Escolar - PNAE.</t>
  </si>
  <si>
    <t>R$ 5.505.000,00</t>
  </si>
  <si>
    <t>6016.2019/0021572-5</t>
  </si>
  <si>
    <t>05/SME/CODAE/2020</t>
  </si>
  <si>
    <t>GRANFOOD ALIMENTOS EIRELI ME</t>
  </si>
  <si>
    <t>Sal refinado de mesa iodado, Item B - adoçante dietético em pó (sachê com 0,8 gramas) e Item C – adoçante dietético em pó (sachê com 0,6 gramas).</t>
  </si>
  <si>
    <t>R$ 137.340,00</t>
  </si>
  <si>
    <t>6016.2019/0068356-7</t>
  </si>
  <si>
    <t>06/SME/CODAE/2020</t>
  </si>
  <si>
    <t>OURO PRETO ALIMENTOS COMÉRCIO LTDA</t>
  </si>
  <si>
    <t>Aquisição de alimentos não perecíveis (ITEM A – Macarrão de sêmola sem ovos curto, ITEM B – Macarrão de sêmola sem ovos para sopa, ITEM C – Macarrão integral sem ovos curto e ITEM D – Macarrão de sêmola com vegetais sem ovo curto)</t>
  </si>
  <si>
    <t>R$ 1.160.640,00</t>
  </si>
  <si>
    <t>6016.2019/0069070-9</t>
  </si>
  <si>
    <t>08/SME/CODAE/2020</t>
  </si>
  <si>
    <t>CEIME SERVIÇOS, SOLUÇÕES E COMÉRCIO DE INSTRUMENTO</t>
  </si>
  <si>
    <t>Contratação de empresa para a prestação de serviços de manutenção preventiva e corretiva das balanças utilizadas nas avaliações técnicas de alimentos, pertencentes á CODAE – Coordenadoria de Alimentação Escolar</t>
  </si>
  <si>
    <t>R$ 9.000,00</t>
  </si>
  <si>
    <t>6016.2019/0023204-2</t>
  </si>
  <si>
    <t>09/SME/CODAE/2020</t>
  </si>
  <si>
    <t>AGRO COMERCIAL PORTO S.A</t>
  </si>
  <si>
    <t>Contratação de empresa especializada para o fornecimento de alimentos in natura com a respectiva solução logística para entrega nas unidades educacionais atendidas pela Coordenadoria de Alimentação Escolar (CODAE) da Prefeitura Municipal de São Paulo – PMSP para os Lotes I, II, III e IV.</t>
  </si>
  <si>
    <t>R$ 25.996.011,24</t>
  </si>
  <si>
    <t>6016.2019/0053456-1</t>
  </si>
  <si>
    <t>10/SME/CODAE/2020</t>
  </si>
  <si>
    <t>J.J. COMERCIAL E DISTRIBUIDORA DE GÊNEROS ALIMENTÍ</t>
  </si>
  <si>
    <t>R$ 8.277.374,50</t>
  </si>
  <si>
    <t>11/SME/CODAE/2020</t>
  </si>
  <si>
    <t>QUALITY FOOD COMÉRCIO E SERVIÇOS LTDA</t>
  </si>
  <si>
    <t>Aquisição de corte congelado de frango - coxa e sobrecoxa sem osso sem pele.</t>
  </si>
  <si>
    <t>R$ 4.592.775,00</t>
  </si>
  <si>
    <t>6016.2019/0044137-7</t>
  </si>
  <si>
    <t>12/SME/CODAE/2020</t>
  </si>
  <si>
    <t>NS ALIMENTOS LTDA</t>
  </si>
  <si>
    <t>R$ 12.546.270,00</t>
  </si>
  <si>
    <t>13/SME/CODAE/2020</t>
  </si>
  <si>
    <t>KVC ENGENHARIA EIRELI</t>
  </si>
  <si>
    <t>Contratação de empresa especializada na prestação de serviços de pintura interna (teto e parede), com fornecimento de mão de obra e materiais, no 9º e 26º andar da Coordenadoria de Alimentação Escolar - CODAE, localizada na Rua Libero Badaró, 425 - Centro / SP.</t>
  </si>
  <si>
    <t>R$ 18.999,99</t>
  </si>
  <si>
    <t>6016.2019/0010225-4</t>
  </si>
  <si>
    <t>14/SME/CODAE/2020</t>
  </si>
  <si>
    <t>EGIDIO CARLOS DA SILVA E SERGIO LUIS VIANA GUEDES</t>
  </si>
  <si>
    <t>LOCAÇÃO DE IMÓVEL situado na Rua Líbero Badaró, 425 - conjunto 264 – 26º andar do Edifício Grande São Paulo, para instalação da Coordenadoria de Alimentação Escolar - CODAE.</t>
  </si>
  <si>
    <t>R$ 61.470,24</t>
  </si>
  <si>
    <t>6016.2020/0054298-1</t>
  </si>
  <si>
    <t>15/SME/CODAE/2020</t>
  </si>
  <si>
    <t>INTERMODAL BRASIL LOGÍSTICA LTDA</t>
  </si>
  <si>
    <t>Contratação de empresa especializada para prestação de serviços de armazenamento de alimentos não perecíveis, com respectiva solução logística, para entrega nas unidades atendidas pela Coordenadoria de Alimentação Escolar – CODAE, da Secretaria Municipal de Educação – SME, no Município de São Paulo.</t>
  </si>
  <si>
    <t>R$ 6.612.000,72</t>
  </si>
  <si>
    <t>6016.2020/0075383-4</t>
  </si>
  <si>
    <t>16/SME/CODAE/2020</t>
  </si>
  <si>
    <t>W. AMARAL INDÚSTRIA E COMÉRCIO LTDA</t>
  </si>
  <si>
    <t>Registro de preços para aquisição de Leite em Pó Integral para atendimento ao Programa
Leve Leite.</t>
  </si>
  <si>
    <t>R$ 22.176.000,00</t>
  </si>
  <si>
    <t>6016.2020/0073258-6</t>
  </si>
  <si>
    <t>26/SME/CODAE/2020</t>
  </si>
  <si>
    <t>M ZAMBONI COMÉRCIO E REPRESENTAÇÕES DE PRODUTOS AL</t>
  </si>
  <si>
    <t>AQUISIÇÃO DE ITEM 1 - FÓRMULA INFANTIL EM PÓ PARA LACTENTES DE 0 A 6 MESES DE IDADE E ITEM 2 - FÓRMULA INFANTIL EM PÓ DE SEGUIMENTO PARA LACTENTES A PARTIR DO 6º MÊS PARA ATENDIMENTO AO PROGRAMA LEVE LEITE.</t>
  </si>
  <si>
    <t>R$ 376.572,96</t>
  </si>
  <si>
    <t>6016.2020/0014104-9</t>
  </si>
  <si>
    <t>27/SME/CODAE/2020</t>
  </si>
  <si>
    <t>NUTRI ARTHI COMERCIAL LTDA</t>
  </si>
  <si>
    <t>R$ 128.473,80</t>
  </si>
  <si>
    <t>6016.2020/0014106-5</t>
  </si>
  <si>
    <t>28/SME/CODAE/2020</t>
  </si>
  <si>
    <t>DELAMARIE INDÚSTRIA E COMÉRCIO LTDA</t>
  </si>
  <si>
    <t>Aquisição de pão tipo hot dog tradicional e pão tipo hot dog integral.</t>
  </si>
  <si>
    <t>R$ 620.160,00</t>
  </si>
  <si>
    <t>6016.2020/0082387-5</t>
  </si>
  <si>
    <t>29/SME/CODAE/2020</t>
  </si>
  <si>
    <t>FRESKITO PRODUTOS ALIMENTÍCIOS LTDA</t>
  </si>
  <si>
    <t>Aquisição de bolo individual tipo tradicional (sabores diversos) e bolo individual tipo integral (sabores diversos).</t>
  </si>
  <si>
    <t>R$ 1.480.000,00</t>
  </si>
  <si>
    <t>6016.2020/0082698-0</t>
  </si>
  <si>
    <t>30/SME/CODAE/2020</t>
  </si>
  <si>
    <t>COOPERATIVA REGIONAL AGROPECUARIA VALE DO ITAJAÍ -</t>
  </si>
  <si>
    <t>Aquisição de 520.000 Kg (quinhentos e vinte mil quilogramas) de FEIJÃO PRETO TIPO 1, da agricultura familiar e do empreendedor familiar rural, para atendimento ao Programa Nacional de Alimentação Escolar - PNAE.</t>
  </si>
  <si>
    <t>R$ 1.076.410,50</t>
  </si>
  <si>
    <t>6016.2020/0068770-0</t>
  </si>
  <si>
    <t>31/SME/CODAE/2020</t>
  </si>
  <si>
    <t>COOPERATIVA CENTRAL DE REFORMA AGRÁRIA DE SANTA CA</t>
  </si>
  <si>
    <t>R$ 2.423.298,00</t>
  </si>
  <si>
    <t>32/SME/CODAE/2020</t>
  </si>
  <si>
    <t>PREDILECTA ALIMENTOS LTDA</t>
  </si>
  <si>
    <t>Aquisição de Item A – geleia ou doce cremoso de goiaba e Item B – geleia ou doce cremoso de morango.</t>
  </si>
  <si>
    <t>R$ 253.260,00</t>
  </si>
  <si>
    <t>6016.2020/0103925-6</t>
  </si>
  <si>
    <t>35/SME/CODAE/2020</t>
  </si>
  <si>
    <t>ASSOCIAÇÃO DOS BANANICULTORES DE MIRACATU – ABAM</t>
  </si>
  <si>
    <t>Aquisição de 41.000 (quarenta e um mil) quilos de DOCE DE BANANA INDIVIDUAL SEM AÇÚCAR, da agricultura familiar e do empreendedor familiar rural, para atendimento ao Programa Nacional de Alimentação Escolar – PNAE.</t>
  </si>
  <si>
    <t>R$ 192.510,00</t>
  </si>
  <si>
    <t>6016.2020/0109630-6</t>
  </si>
  <si>
    <t>41/SME/CODAE/2020</t>
  </si>
  <si>
    <t>COOPERATIVA DOS AGRICULTORES FAMILIARES AGROECOLÓG</t>
  </si>
  <si>
    <t>Aquisição de 520.000 (quinhentos e vinte) Kg de FEIJÃO COMUM, DE CORES, CARIOCA, TIPO I, da agricultura familiar e do empreendedor familiar rural, para atendimento ao Programa Nacional de Alimentação Escolar – PNAE.</t>
  </si>
  <si>
    <t>R$ 2.262.600,00</t>
  </si>
  <si>
    <t>6016.2020/0110118-0</t>
  </si>
  <si>
    <t>42/SME/CODAE/2020</t>
  </si>
  <si>
    <t>COOPERATIVA DE PRODUTORES DO PROJETO AGRÁRIO DA REUNIDAS - COOPAR</t>
  </si>
  <si>
    <t>Aquisição de 520.000 (quinhentos e vinte mil) Kg de FARINHA DE MANDIOCA SECA FINA TIPO 1, da agricultura familiar e do empreendedor familiar rural, para atendimento ao Programa Nacional de Alimentação Escolar - PNAE.</t>
  </si>
  <si>
    <t>R$ 1.359.998,28</t>
  </si>
  <si>
    <t>6016.2020/0110494-5</t>
  </si>
  <si>
    <t>01/SME/CODAE/2020</t>
  </si>
  <si>
    <t>ALELO S.A.</t>
  </si>
  <si>
    <t>Contratação para fins de administração de benefício de auxílio alimentação, por meio de CARTÃO ELETRÔNICO COM CHIP E / OU TARJA MAGNÉTICA</t>
  </si>
  <si>
    <t>R$ 98.943.600,00</t>
  </si>
  <si>
    <t>6016.2020/0024488-3</t>
  </si>
  <si>
    <t>TANGARÁ IMPORTADORA E EXPORTADORA S/A</t>
  </si>
  <si>
    <t>Contratação emergencial de empresa para o fornecimento de leite em pó integral para o Programa Leve Leite.</t>
  </si>
  <si>
    <t>R$ 22.656.000,00</t>
  </si>
  <si>
    <t>6016.2020/0033382-7</t>
  </si>
  <si>
    <t>Contratação emergencial de empresa especializada na prestação de serviços de administração de benefício de auxílio alimentação, por meio de CARTÃO ELETRÔNICO COM CHIP E / OU TARJA MAGNÉTICA</t>
  </si>
  <si>
    <t>30 dias</t>
  </si>
  <si>
    <t>R$ 72.988.924,21</t>
  </si>
  <si>
    <t>6016.2020/0063107-0</t>
  </si>
  <si>
    <t>04/SME/CODAE/2020</t>
  </si>
  <si>
    <t>SERBOM ARMAZÉNS GERAIS FRIGORÍFICOS LTDA</t>
  </si>
  <si>
    <t>Contratação emergencial de empresa especializada para o armazenamento de gêneros alimentícios não perecíveis</t>
  </si>
  <si>
    <t>R$ 564.299,73</t>
  </si>
  <si>
    <t>6016.2020/0063685-4</t>
  </si>
  <si>
    <t>002/DRE-BT/2020</t>
  </si>
  <si>
    <t>MÉTODO MÓBILE COMÉRCIO E SERVIÇOS EM TELECOMUNICAÇÕES LTDA</t>
  </si>
  <si>
    <t>Contratação de serviço para a prestação de Serviço Telefônico</t>
  </si>
  <si>
    <t>R$ 8.272,00</t>
  </si>
  <si>
    <t>6016.2020/0006613-6</t>
  </si>
  <si>
    <t>003/DRE-BT/2020</t>
  </si>
  <si>
    <t>R&amp;A COMÉRCIO E QUIPAMENTOS TELEFÔNICOS LTDA</t>
  </si>
  <si>
    <t>Contratação para a prestação de Serviço telefônico Fixo Comutado</t>
  </si>
  <si>
    <t>R$ 12.007,84</t>
  </si>
  <si>
    <t>6016.2020/0006552-0</t>
  </si>
  <si>
    <t>004/DRE-BT/2020</t>
  </si>
  <si>
    <t>TELEFÔNICA BRASIL S.A.</t>
  </si>
  <si>
    <t>Contratação para a prestação de Serviço Telefônico Fixo Comutado</t>
  </si>
  <si>
    <t>R$ 24.276,00</t>
  </si>
  <si>
    <t>6016.2020/0006498-2</t>
  </si>
  <si>
    <t>005/DRE-BT/2020</t>
  </si>
  <si>
    <t>Prestação de Serviços por motofrete</t>
  </si>
  <si>
    <t>R$ 30.236,04</t>
  </si>
  <si>
    <t>6016.2020/0035984-2</t>
  </si>
  <si>
    <t>01/DICEU/DRE-BT/2020</t>
  </si>
  <si>
    <t>SUZAN MELISSA GUALBERTO STEFANI</t>
  </si>
  <si>
    <t>Contratação de Agente de Recreação  - Recreio nas Férias</t>
  </si>
  <si>
    <t>R$ 1.507,20</t>
  </si>
  <si>
    <t>6016.2019/0095279-7</t>
  </si>
  <si>
    <t>01/DRE-BT/2020</t>
  </si>
  <si>
    <t xml:space="preserve">GTÉMICA COMÉRCIO  SOLUÇÕES E SERVIÇOS EIRELLI - EEE </t>
  </si>
  <si>
    <t>Contratação de serviço de manutenção preventiva de ar condicionado</t>
  </si>
  <si>
    <t>R$ 47.880</t>
  </si>
  <si>
    <t>6016.2020/0004422-1</t>
  </si>
  <si>
    <t>02/DICEU/DRE-BT/2020</t>
  </si>
  <si>
    <t>VANESSA APARECIDA BARBOSA COSTA</t>
  </si>
  <si>
    <t>6016.2019/0037782-2</t>
  </si>
  <si>
    <t>03/DICEU/DRE-BT/2020</t>
  </si>
  <si>
    <t>WELLINGTON RAFAEL LUIS DA SILVA</t>
  </si>
  <si>
    <t>6016.2019/0037770-9</t>
  </si>
  <si>
    <t>04/DICEU/DRE-BT/2020</t>
  </si>
  <si>
    <t>TATIANE LIMA TAVARES</t>
  </si>
  <si>
    <t>6016.2019/0095282-7</t>
  </si>
  <si>
    <t>05/DICEU/DRE-BT/2020</t>
  </si>
  <si>
    <t>ELIANE CRISTINA DA SILVA MARINHO</t>
  </si>
  <si>
    <t>6016.2019/0095210-0</t>
  </si>
  <si>
    <t>06/DICEU/DRE-BT/2020</t>
  </si>
  <si>
    <t>VIVIANE DE SIQUERA</t>
  </si>
  <si>
    <t>6016.2019/0095288-6</t>
  </si>
  <si>
    <t>06/DRE-BT/2020</t>
  </si>
  <si>
    <t>AVANZZO SEGURANÇA E VIGILÂNCIA PATRIMONIAL EIRELI</t>
  </si>
  <si>
    <t>Prestação de serviços de vigilância e segurança patromonial desarmada</t>
  </si>
  <si>
    <t>R$ 30.991,12</t>
  </si>
  <si>
    <t>6016.2020/0035084-5</t>
  </si>
  <si>
    <t>07/DRE-BT/2020</t>
  </si>
  <si>
    <t>FABIO VILAS BOAS PIRES</t>
  </si>
  <si>
    <t>Contratação de Intérprete de libras</t>
  </si>
  <si>
    <t>19.000,00</t>
  </si>
  <si>
    <t>6016.2020/0055029-1</t>
  </si>
  <si>
    <t>07/DICEU/DRE-BT/2020</t>
  </si>
  <si>
    <t>PATRÍCIA QUARESMA DOS SANTOS</t>
  </si>
  <si>
    <t>6016.2019/0095264-9</t>
  </si>
  <si>
    <t>Contratação de prestação de serviços de instrututor de libras</t>
  </si>
  <si>
    <t>EXTRATO DE ADITAMENTO</t>
  </si>
  <si>
    <t>FUSELO SOLUÇÕES EM TRANSPORTE EIRELLI</t>
  </si>
  <si>
    <t>Contratação de empresa especializada para prestação de serviços de transporte de carga, com caminhão tipo BAÚ</t>
  </si>
  <si>
    <t>122.729,01</t>
  </si>
  <si>
    <t>6016.2019/0015740-7</t>
  </si>
  <si>
    <t>08/DICEU/DRE-BT/2020</t>
  </si>
  <si>
    <t>REGIANE APARECIDA DA FONSECA</t>
  </si>
  <si>
    <t>6016.2019/0037764-4</t>
  </si>
  <si>
    <t>09/DICEU/DRE-BT/2020</t>
  </si>
  <si>
    <t>RITA DE CÁSSIA SIMÃO DA SILVA</t>
  </si>
  <si>
    <t>6016.2019/0095268-1</t>
  </si>
  <si>
    <t>09/DRE-BT/2020</t>
  </si>
  <si>
    <t>SKM SERVIÇOS DE DEDETIZAÇÃO LTDA</t>
  </si>
  <si>
    <t>Prestação de serviços de limpeza e desinfecção de reservatório predial</t>
  </si>
  <si>
    <t>R$ 8.775,53</t>
  </si>
  <si>
    <t>6016.2020/0054080-6</t>
  </si>
  <si>
    <t>10/DICEU/DRE-BT/2021</t>
  </si>
  <si>
    <t>SANDRA APARECIDA GOMES DOS SANTOS</t>
  </si>
  <si>
    <t>6016.2019/0095275-4</t>
  </si>
  <si>
    <t>11/DICEU/DRE-BT/2020</t>
  </si>
  <si>
    <t>SANDRA GARCIA DA SILVA</t>
  </si>
  <si>
    <t>6016.2019/0037767-9</t>
  </si>
  <si>
    <t>12/DICEU/DRE-BT/2020</t>
  </si>
  <si>
    <t>MIRIAM SORAIA FELIX DE OLIVEIRA</t>
  </si>
  <si>
    <t>6016/2019/0095257-6</t>
  </si>
  <si>
    <t>12/DRE-BT/2020</t>
  </si>
  <si>
    <t>KGA DESENVOLVIMENTO E TECNOLOGIA EIRELI</t>
  </si>
  <si>
    <t>Intermediação e agencimento de serviços de transporte individual remunerado via aplicativo web e mobile</t>
  </si>
  <si>
    <t>R$ 53.280,00</t>
  </si>
  <si>
    <t>6016.2020/0105127-2</t>
  </si>
  <si>
    <t>13/DICEU/DRE-BT/2020</t>
  </si>
  <si>
    <t>ROBSON LUIZ MIGUEL DIAS</t>
  </si>
  <si>
    <t>Contratação de Oficineiro - Recreio nas Férias</t>
  </si>
  <si>
    <t>R$ 1.320,00</t>
  </si>
  <si>
    <t>6016.2019/0099879-7</t>
  </si>
  <si>
    <t>14/DICEU/DRE-BT/2020</t>
  </si>
  <si>
    <t>PRISCILA FERNANDES DA COSTA</t>
  </si>
  <si>
    <t>6016.2019/0037762-8</t>
  </si>
  <si>
    <t>15/DICEU/DRE-BT/2020</t>
  </si>
  <si>
    <t>PRISCILA GONZALEZ</t>
  </si>
  <si>
    <t>6016.2019/0095266-5</t>
  </si>
  <si>
    <t>16/DICEU/DRE-BT/2020</t>
  </si>
  <si>
    <t>MARIA DAS GRAÇAS MOREIRA CABRAL</t>
  </si>
  <si>
    <t>6016.2019/0037751-2</t>
  </si>
  <si>
    <t>17/DICEU/DRE-BT/2020</t>
  </si>
  <si>
    <t>MAYRA DI MATTEO CAMPOS</t>
  </si>
  <si>
    <t>6016.2019/0095256-8</t>
  </si>
  <si>
    <t>18/DICEU/DRE-BT/2020</t>
  </si>
  <si>
    <t>ANA SUELY DE SANTANA</t>
  </si>
  <si>
    <t>6016.2019/0099877-0</t>
  </si>
  <si>
    <t>19/DICEU/DRE-BT/2020</t>
  </si>
  <si>
    <t>LUCIANA DA SILVA OLIVEIRA</t>
  </si>
  <si>
    <t>6016.2019/0095240-1</t>
  </si>
  <si>
    <t>20/DICEU/DRE-BT/2020</t>
  </si>
  <si>
    <t>LUCIANE SILVEIRA MORAES</t>
  </si>
  <si>
    <t>6016.2019/0095245-2</t>
  </si>
  <si>
    <t>21/DICEU/DRE-BT/2020</t>
  </si>
  <si>
    <t>MARIA CRISTINA GOMES DA SILVA</t>
  </si>
  <si>
    <t>6016.2019/0095246-0</t>
  </si>
  <si>
    <t>22/DICEU/DRE-BT/2020</t>
  </si>
  <si>
    <t>MARIA ELIANA DA SILVA</t>
  </si>
  <si>
    <t>6016.2019/0095247-9</t>
  </si>
  <si>
    <t>23/DICEU/DRE-BT/2020</t>
  </si>
  <si>
    <t>MARILUCIA DOS SANTOS SANTANA</t>
  </si>
  <si>
    <t>6016.2019/0095252-5</t>
  </si>
  <si>
    <t>24/DICEU/DRE-BT/2020</t>
  </si>
  <si>
    <t>KATIA APARECIDA FERRAZ</t>
  </si>
  <si>
    <t>6016.2019/0095234-7</t>
  </si>
  <si>
    <t>25/DICEU/DRE-BT/2020</t>
  </si>
  <si>
    <t>LUCIARIA LIMA SANTOS</t>
  </si>
  <si>
    <t>6016.2019/0037749-0</t>
  </si>
  <si>
    <t>26/DICEU/DRE-BT/2020</t>
  </si>
  <si>
    <t>GABRIEL FARIA BRANDÃO</t>
  </si>
  <si>
    <t>6016.2019/0095223-1</t>
  </si>
  <si>
    <t>27/DICEU/DRE-BT/2020</t>
  </si>
  <si>
    <t>JOICE PEREIRA SENEGALI</t>
  </si>
  <si>
    <t>6016.2019/0095232-0</t>
  </si>
  <si>
    <t>28/DICEU/DRE-BT/2020</t>
  </si>
  <si>
    <t>LIANE LIMA DE OLIVEIRA</t>
  </si>
  <si>
    <t>6016.2019/0095235-5</t>
  </si>
  <si>
    <t>29/DICEU/DRE-BT/2020</t>
  </si>
  <si>
    <t>LINDINALVA PEREIRA RUFINO SILVA</t>
  </si>
  <si>
    <t>6016.2019/0095238-0</t>
  </si>
  <si>
    <t>30/DICEU/DRE-BT/2020</t>
  </si>
  <si>
    <t>EDNA MARIA DE MOURA</t>
  </si>
  <si>
    <t>6016.2019/0037781-4</t>
  </si>
  <si>
    <t>31/DICEU/DRE-BT/2020</t>
  </si>
  <si>
    <t>ELIAS JOÃO DE CARVALHO</t>
  </si>
  <si>
    <t>6016.2018/0079513-4</t>
  </si>
  <si>
    <t>32/DICEU/DRE-BT/2020</t>
  </si>
  <si>
    <t>FRANCISCA DA SILVA SANTOS</t>
  </si>
  <si>
    <t>6016.2019/0037741-5</t>
  </si>
  <si>
    <t>33/DICEU/DRE-BT/2020</t>
  </si>
  <si>
    <t>JACQUELINE CARVALHO ALVES</t>
  </si>
  <si>
    <t>6016.2019/0095227-4</t>
  </si>
  <si>
    <t>34/DICEU/DRE-BT/2020</t>
  </si>
  <si>
    <t>GABRIEL FRANCO RODRIGUES</t>
  </si>
  <si>
    <t>R$ 1.910,00</t>
  </si>
  <si>
    <t>6016.2019/0095301-7</t>
  </si>
  <si>
    <t>35/DICEU/DRE-BT/2020</t>
  </si>
  <si>
    <t>DEBORA GUIMARÃES DINIZ</t>
  </si>
  <si>
    <t>6016.2019/0037734-2</t>
  </si>
  <si>
    <t>36/DICEU/DRE-BT/2020</t>
  </si>
  <si>
    <t>FABIA GALDINO DE OLIVEIRA CARDOSO</t>
  </si>
  <si>
    <t>6016.2019/0095218-5</t>
  </si>
  <si>
    <t>37/DICEU/DRE-BT/2020</t>
  </si>
  <si>
    <t>VIVIAN DANTAS NOVAIS DE OLIVEIRA</t>
  </si>
  <si>
    <t>Contratação de Coordenador de Pólo - Recreio nas Férias</t>
  </si>
  <si>
    <t>6016.2019/0095297-5</t>
  </si>
  <si>
    <t>38/DICEU/DRE-BT/2020</t>
  </si>
  <si>
    <t>ANA MARIA BARBOSA LIMA</t>
  </si>
  <si>
    <t>6016.2019/0095202-9</t>
  </si>
  <si>
    <t>39/DICEU/DRE-BT/2020</t>
  </si>
  <si>
    <t>ANA MARIA FORTES</t>
  </si>
  <si>
    <t>6016.2019/0037725-3</t>
  </si>
  <si>
    <t>40/DICEU/DRE-BT/2020</t>
  </si>
  <si>
    <t>CAMILA SANTOS PEREIRA</t>
  </si>
  <si>
    <t>6016.2019/0095205-3</t>
  </si>
  <si>
    <t>41/DICEU/DRE-BT/2020</t>
  </si>
  <si>
    <t>ALEXANDRE LEME BISPO DE JESUS</t>
  </si>
  <si>
    <t>6016.2019/0037720-2</t>
  </si>
  <si>
    <t>42/DICEU/DRE-BT/2020</t>
  </si>
  <si>
    <t>ALINE DA CRUZ PEREIRA</t>
  </si>
  <si>
    <t>6016.2018/0079332-8</t>
  </si>
  <si>
    <t>43/DICEU/DRE-BT/2020</t>
  </si>
  <si>
    <t>AMANDA FERREIRA DE LIMA MATOS</t>
  </si>
  <si>
    <t>6016.2019/0095187-1</t>
  </si>
  <si>
    <t>44/DICEU/DRE-BT/2020</t>
  </si>
  <si>
    <t>DENISE GUTIERRES CREPE</t>
  </si>
  <si>
    <t>6016.2019/0095209-6</t>
  </si>
  <si>
    <t>45/DICEU/DRE-BT/2020</t>
  </si>
  <si>
    <t>ADELITA APARECIDA SILVA DE SANTANA</t>
  </si>
  <si>
    <t>6016.2019/0095165-0</t>
  </si>
  <si>
    <t>46/DICEU/DRE-BT/2020</t>
  </si>
  <si>
    <t>AISLAN APARECIDA SALOMÃO DOS SANTOS</t>
  </si>
  <si>
    <t>6016.2019/0037717-2</t>
  </si>
  <si>
    <t>03/DRE-BT/2020</t>
  </si>
  <si>
    <t>ELEVADORES ORION LTDA</t>
  </si>
  <si>
    <t>401.822,61</t>
  </si>
  <si>
    <t>6016.2018/0036285-8</t>
  </si>
  <si>
    <t>Contratação de serviço de empresa especializada em serviçõ de dedetização</t>
  </si>
  <si>
    <t>R$ 765,00</t>
  </si>
  <si>
    <t>01/DRE-CL/2020</t>
  </si>
  <si>
    <t>Prestação de serviço de locação da Central de Comunicação de Voz Híbrida</t>
  </si>
  <si>
    <t>R$ 51.353,12</t>
  </si>
  <si>
    <t>6016.2020/0018600-0</t>
  </si>
  <si>
    <t>02/DRE-CL/2020</t>
  </si>
  <si>
    <t>R$ 12.916,00</t>
  </si>
  <si>
    <t>6016.2020/0018599-2</t>
  </si>
  <si>
    <t>03/DRE-CL/2020</t>
  </si>
  <si>
    <t>R$ 31.344,00</t>
  </si>
  <si>
    <t>6016.2020/0018597-6</t>
  </si>
  <si>
    <t>04/DRE-CL/2020</t>
  </si>
  <si>
    <t>MULTILUZ PERSIANAS E CORTINAS EIRELLI-ME</t>
  </si>
  <si>
    <t>Aquisição/Instalação de cortinas</t>
  </si>
  <si>
    <t>R$ 155.200,00</t>
  </si>
  <si>
    <t>6016.2020/0079378-0</t>
  </si>
  <si>
    <t>05/DRE-CL/2020</t>
  </si>
  <si>
    <t>VIXBOT SOLUÇÕES EM INFORMÁTICA LTDA-EPP</t>
  </si>
  <si>
    <t>Aquisição e instalação de projetores para os teatros dos CEUS</t>
  </si>
  <si>
    <t>R$ 81.198,64</t>
  </si>
  <si>
    <t>6016.2020/0079379-8</t>
  </si>
  <si>
    <t>06/DRE-CL/2020</t>
  </si>
  <si>
    <t>ART MULTIMIDIA - COMÉRCIO E SERVIÇOS LTDA</t>
  </si>
  <si>
    <t>Aquisição/Instalação de Materiais de Som e de iluminação</t>
  </si>
  <si>
    <t>R$ 301.670,00</t>
  </si>
  <si>
    <t>6016.2020/0079381-0</t>
  </si>
  <si>
    <t>007/DRE-CL/2020</t>
  </si>
  <si>
    <t>Prestação de serviços de manutenção corretiva e preventiva de elevadores</t>
  </si>
  <si>
    <t>R$ 1.284.660,00</t>
  </si>
  <si>
    <t>6016.2020/0076994-3</t>
  </si>
  <si>
    <t>08/DRE-CL/2020</t>
  </si>
  <si>
    <t>Intermediação e agenciamento de serviços de transporte individual remunerado de passageiros via aplicativo web e mobile</t>
  </si>
  <si>
    <t>R$ 107.040,00</t>
  </si>
  <si>
    <t>6016.2020/0107827-8</t>
  </si>
  <si>
    <t>09/DRE-CL/2020</t>
  </si>
  <si>
    <t>GIDAL ENGENHARIA SERVIÇOS E DISTRIBUIÇÃO EIRELI</t>
  </si>
  <si>
    <t>Aquisição de 32.000 lâmpadas tubulares LED</t>
  </si>
  <si>
    <t>R$ 278.400,00</t>
  </si>
  <si>
    <t>6016.2020/0103122-0</t>
  </si>
  <si>
    <t>010/DRE-CL/2020</t>
  </si>
  <si>
    <t>COMPANHIA ULTRAGAZ S.A</t>
  </si>
  <si>
    <t xml:space="preserve"> Fornecimento de gás liquefeito de petróleo</t>
  </si>
  <si>
    <t>R$ 6.997,70</t>
  </si>
  <si>
    <t>6016.2017/0006852-4</t>
  </si>
  <si>
    <t>Serviços de Telefonia móvel Pessoal (voz e dados), com a disponibilização de terminais móveis</t>
  </si>
  <si>
    <t>R$ 12.622,08</t>
  </si>
  <si>
    <t>6016.2017/0002198-6</t>
  </si>
  <si>
    <t>011/DRE-CL/2020</t>
  </si>
  <si>
    <t>99 TECNOLOGIA LTDA.</t>
  </si>
  <si>
    <t>Contratação de empresa ou cooperativa especializada na intermediação ou agenciamento de serviços de transporte individual</t>
  </si>
  <si>
    <t>R$ 303.896,88</t>
  </si>
  <si>
    <t>6016.2019/0033325-6</t>
  </si>
  <si>
    <t>013/DRE-CL/2020</t>
  </si>
  <si>
    <t>G4S VANGUARDA SEGURANÇA E VIGILÂNCIA LTDA</t>
  </si>
  <si>
    <t>Contratação para a prestação de serviços de conservação e limpeza de instalações prediais - Lote 7</t>
  </si>
  <si>
    <t>R$ 115.019,24</t>
  </si>
  <si>
    <t>6016.2017/0002864-6</t>
  </si>
  <si>
    <t>15/DRE-CL/2020</t>
  </si>
  <si>
    <t>R$109.101,89</t>
  </si>
  <si>
    <t>MAZEN SERVIÇOS DE ADMINISTRAÇÃO LTDA</t>
  </si>
  <si>
    <t>Locação de imóvel</t>
  </si>
  <si>
    <t>R$ 13.407,82</t>
  </si>
  <si>
    <t>6016.2018/0006185-8</t>
  </si>
  <si>
    <t>I.S.A. IMPLANTAÇÃO DE SERVIÇOS SOCIAIS E ADMINISTRATIVOS LTDA. - ME</t>
  </si>
  <si>
    <t>R$ 11.085,27</t>
  </si>
  <si>
    <t>6016.2018/0005799-0</t>
  </si>
  <si>
    <t>PAINEIRAS LIMPEZA E SERVIÇOS GERAIS LTDA</t>
  </si>
  <si>
    <t>Serviços continuados de jardinagem, limpeza e higienização e serviço de copeiragem</t>
  </si>
  <si>
    <t>R$ 202.653,91</t>
  </si>
  <si>
    <t>6016.2018/0029294-9</t>
  </si>
  <si>
    <t>SÃO GUALTER ADMINISTRAÇÃO E PARTICIPAÇÕES LTDA.</t>
  </si>
  <si>
    <t>R$ 425.883,48</t>
  </si>
  <si>
    <t>6016.2018/0016581-5</t>
  </si>
  <si>
    <t>07/DRE-CL/2020</t>
  </si>
  <si>
    <t>ROBERTO GIANNICHI</t>
  </si>
  <si>
    <t>R$ 66.380, 64</t>
  </si>
  <si>
    <t>6016.2018/0018210-8</t>
  </si>
  <si>
    <t>17/DRE-CL/2020</t>
  </si>
  <si>
    <t>TMS PURIFICADORES E COMÉRCIO LTDA - ME</t>
  </si>
  <si>
    <t>Contratação de empresa especializada para os serviços de locação, instalação e manutenção de purificadores - Acréscimo de dois purificadores</t>
  </si>
  <si>
    <t>R$ 417,60</t>
  </si>
  <si>
    <t>6016.2018/0069936-4</t>
  </si>
  <si>
    <t>12/DRE-CL/2020</t>
  </si>
  <si>
    <t>MARCELO DAS NEVES PIRES TRANSPORTES - ME</t>
  </si>
  <si>
    <t>Prestação de serviços de motofrete</t>
  </si>
  <si>
    <t>R$ 11.226,32</t>
  </si>
  <si>
    <t>6016.2019/0052246-6</t>
  </si>
  <si>
    <t>01/DRE-CS/2020</t>
  </si>
  <si>
    <t>R$ 32.796,24</t>
  </si>
  <si>
    <t>6016.2020/0021516-6</t>
  </si>
  <si>
    <t>002/DRE-CS/2020</t>
  </si>
  <si>
    <t>R$ 10.308,40</t>
  </si>
  <si>
    <t>004/DRE-CS/2020</t>
  </si>
  <si>
    <t>DETECTA SEGURANÇA PATRIMONIAL EIRELI</t>
  </si>
  <si>
    <t>Prestação de serviços de vigilância e segurança patromonial desarmada para o prédio da DRE-CS e prédio do DIPED</t>
  </si>
  <si>
    <t>R$ 33.479,62</t>
  </si>
  <si>
    <t>6016.2020/0075037-1</t>
  </si>
  <si>
    <t>003/DRE-CS/2020</t>
  </si>
  <si>
    <t>Prestação de Serviço Telefônico Fixo Comutado (STFC)</t>
  </si>
  <si>
    <t>R$ 23.561,52</t>
  </si>
  <si>
    <t>6016.2020/0026976-2</t>
  </si>
  <si>
    <t>009/DRE-CS/2020</t>
  </si>
  <si>
    <t>ARCOMLIMP SERVIÇOS GERAIS LTDA</t>
  </si>
  <si>
    <t>Prestação de serviços de limpeza, conservação, dedetização/desinsetização</t>
  </si>
  <si>
    <t>R$ 392.422,30</t>
  </si>
  <si>
    <t>6016.2018/0009426-8</t>
  </si>
  <si>
    <t>10/DRE-CS/2020</t>
  </si>
  <si>
    <t>Empresa especializada para o serviço de locação, instalação e manutenção de aparelhos purificadores de água</t>
  </si>
  <si>
    <t>R$ 6.105,60</t>
  </si>
  <si>
    <t>6016.2019/0028206-6</t>
  </si>
  <si>
    <t>13/DRE-CS/2020</t>
  </si>
  <si>
    <t>Prestação de serviço de motofrete para as Unidades da PMSP</t>
  </si>
  <si>
    <t>R$ 36.681,60</t>
  </si>
  <si>
    <t>6016.2019/0057183-1</t>
  </si>
  <si>
    <t>14/DRE-CS/2020</t>
  </si>
  <si>
    <t xml:space="preserve"> Prestação de serviços de transporte de carga</t>
  </si>
  <si>
    <t>R$ 320.5646,40</t>
  </si>
  <si>
    <t>6016.2019/0046168-8</t>
  </si>
  <si>
    <t>16/DRE-CS/2020</t>
  </si>
  <si>
    <t>FECHADURAS COMBATE - COMÉRCIO E SERVIÇOS LTDA</t>
  </si>
  <si>
    <t>Empresa especializada na prestação de serviços de portaria e monitoramento eletrônico com instalação e manutenção preventiva e corretiva de sistema de Controle de Acesso de visitantes da DRE-CS</t>
  </si>
  <si>
    <t>R$ 270.025,20</t>
  </si>
  <si>
    <t>6016.2017/0008053-2</t>
  </si>
  <si>
    <t>00/DRE-FB/2020</t>
  </si>
  <si>
    <t>EMPRESA BRASILEIRA DE CORREIOS E TELÉGRAFOS</t>
  </si>
  <si>
    <t>Contratação de produtos e serviços por meio do Pacote de Serviços dos Correios</t>
  </si>
  <si>
    <t>R$ 15.350,52</t>
  </si>
  <si>
    <t>6016.2020/0040937-8</t>
  </si>
  <si>
    <t>001/RE-FB/2020</t>
  </si>
  <si>
    <t>Prestação de serviço de motofrete para DRE-FB</t>
  </si>
  <si>
    <t>R$ 35.760,00</t>
  </si>
  <si>
    <t>6016.2020/0078170-6</t>
  </si>
  <si>
    <t>01/DRE-FB/2020</t>
  </si>
  <si>
    <t>R$ 10.112,80</t>
  </si>
  <si>
    <t>6016.2020/0005351-4</t>
  </si>
  <si>
    <t>004/DRE-FB/2020</t>
  </si>
  <si>
    <t>ERODATA CONSULTORIA E SERVIÇOS LTDA</t>
  </si>
  <si>
    <t xml:space="preserve"> Prestação de serviço de auxiliar de almoxerifado</t>
  </si>
  <si>
    <t>R$ 103.218,36</t>
  </si>
  <si>
    <t>6016.2019/0048611-7</t>
  </si>
  <si>
    <t>02/DRE-FB/2020</t>
  </si>
  <si>
    <t>Prestação de serviço telefônico fixo comutado</t>
  </si>
  <si>
    <t>R$ 8.338,28</t>
  </si>
  <si>
    <t>6016.2020/0014730-6</t>
  </si>
  <si>
    <t>UNIÃO ALIMENTAÇÃO E SERVIÇOS TERCERIZADOS EIRELI</t>
  </si>
  <si>
    <t>Serviço de copeiragem</t>
  </si>
  <si>
    <t>R$ 83.999,76</t>
  </si>
  <si>
    <t>6016.2020/0050035-9</t>
  </si>
  <si>
    <t>03/DRE-FB/2020</t>
  </si>
  <si>
    <t>R$ 17.023,20</t>
  </si>
  <si>
    <t>6016.2020/00134557</t>
  </si>
  <si>
    <t>TRANSQUERQUI LTDA</t>
  </si>
  <si>
    <t>Prestação de serviços de veículo urbano de carga</t>
  </si>
  <si>
    <t>R$ 112.295,04</t>
  </si>
  <si>
    <t>6016.2020/0085911-0</t>
  </si>
  <si>
    <t>04/DRE-FB/2020</t>
  </si>
  <si>
    <t>R$ 19.143,14</t>
  </si>
  <si>
    <t>6016.2017/0008530-5</t>
  </si>
  <si>
    <t>CONSIGAZ - DISTRIBUIDORA DE GÁS LTDA</t>
  </si>
  <si>
    <t>Fornecimento de gás</t>
  </si>
  <si>
    <t>R$ 756,00</t>
  </si>
  <si>
    <t>6016.2019/0029862-0</t>
  </si>
  <si>
    <t>002/DRE-G/2020</t>
  </si>
  <si>
    <t>R$ 21.050,40</t>
  </si>
  <si>
    <t>6016.2020/0011574-9</t>
  </si>
  <si>
    <t>003/DRE-G/2020</t>
  </si>
  <si>
    <t>R$ 20.899,20</t>
  </si>
  <si>
    <t>6016.2020/0046128-0</t>
  </si>
  <si>
    <t>005/DRE-G/2020</t>
  </si>
  <si>
    <t>R$ 6.708,00</t>
  </si>
  <si>
    <t>6016.2020/0072612-8</t>
  </si>
  <si>
    <t>006/DRE-G/2020</t>
  </si>
  <si>
    <t>6016.2020/0072924-0</t>
  </si>
  <si>
    <t>001/DRE-G/2020</t>
  </si>
  <si>
    <t>ADAILTON FERREIRA DOS SANTOS</t>
  </si>
  <si>
    <t>R$ 13.519,19</t>
  </si>
  <si>
    <t>6016.2018/0005627-7</t>
  </si>
  <si>
    <t>013/DRE-G/2020</t>
  </si>
  <si>
    <t>INNOVARY FUTURE COMERCIAL LTDA. ME</t>
  </si>
  <si>
    <t xml:space="preserve"> Prestação de serviço de gerenciamento de transporte de cargas</t>
  </si>
  <si>
    <t>R$ 108.850,56</t>
  </si>
  <si>
    <t>6016.2017/0010026-6</t>
  </si>
  <si>
    <t>04/DRE-G/2020</t>
  </si>
  <si>
    <t>MARIA ANGÉLICA DO CARMO</t>
  </si>
  <si>
    <t>R$ 56.308,44</t>
  </si>
  <si>
    <t>6016.2018/0005624-2</t>
  </si>
  <si>
    <t>05/DRE-G/2020</t>
  </si>
  <si>
    <t>LUCIANA FERNANDES PRADO</t>
  </si>
  <si>
    <t>R$ 31.088,16</t>
  </si>
  <si>
    <t>6016.2018/0005618-8</t>
  </si>
  <si>
    <t>06/DRE-G/2020</t>
  </si>
  <si>
    <t>SIDNEIA APARECIDA DE ARRUDA PERSSET</t>
  </si>
  <si>
    <t>R$ 8.759,40</t>
  </si>
  <si>
    <t>6016.2018/0005637-4</t>
  </si>
  <si>
    <t>10/DRE-G/2020</t>
  </si>
  <si>
    <t>CARLOS GILBERTO DO ESPÍRITO SANTO</t>
  </si>
  <si>
    <t>R$ 17.389,05</t>
  </si>
  <si>
    <t>6016.2018/0005643-9</t>
  </si>
  <si>
    <t>008/DRE-G/2020</t>
  </si>
  <si>
    <t>LUIZ HENRIQUE BOSCOLO/SONIA REGINA DOS SANTOS BOSCOLO</t>
  </si>
  <si>
    <t>R$ 188.665,44</t>
  </si>
  <si>
    <t>6016.2018/0005605-6</t>
  </si>
  <si>
    <t>010/DRE-G/2020</t>
  </si>
  <si>
    <t>INNOVARY FUTURE COMERCIAL LTDA ME.</t>
  </si>
  <si>
    <t>R$ 9.070,88</t>
  </si>
  <si>
    <t>012/DRE-G/2020</t>
  </si>
  <si>
    <t>R$ 735.877,18</t>
  </si>
  <si>
    <t>6016.2017/0029.981-0</t>
  </si>
  <si>
    <t>003DRE-G/2020</t>
  </si>
  <si>
    <t>R$ 481.119,24</t>
  </si>
  <si>
    <t>6016.2017/0057.742-9</t>
  </si>
  <si>
    <t>01/DRE-IP/2020</t>
  </si>
  <si>
    <t>ML GESTÃO E SERVIÇOS LTDA</t>
  </si>
  <si>
    <t>Prestação de serviços de coffe break para eventos</t>
  </si>
  <si>
    <t>R$ 36.079,50</t>
  </si>
  <si>
    <t>6016.2019/0077936-0</t>
  </si>
  <si>
    <t>02/DRE-IP/2020</t>
  </si>
  <si>
    <t>VERA LUCIA FRANCISCA DOS SANTOS EPP (KALARRARI)</t>
  </si>
  <si>
    <t>Aquisição de camisetas para eventos</t>
  </si>
  <si>
    <t>R$ 16.711,20</t>
  </si>
  <si>
    <t>6016.2020/0014662-8</t>
  </si>
  <si>
    <t>03/DRE-IP/2020</t>
  </si>
  <si>
    <t>MARCELO DAS NEVES PIRES TRANSPORTES-ME</t>
  </si>
  <si>
    <t>R$ 268.200,00</t>
  </si>
  <si>
    <t>6016.2020/0012251-6</t>
  </si>
  <si>
    <t>04/DRE-IP/2020</t>
  </si>
  <si>
    <t>R$ 11.920,00</t>
  </si>
  <si>
    <t>6016.2020/0011228-6</t>
  </si>
  <si>
    <t>05/DRE-IP/2020</t>
  </si>
  <si>
    <t>R$ 24.456,00</t>
  </si>
  <si>
    <t>6016.2020/0011224-3</t>
  </si>
  <si>
    <t>06/DRE-IP/2020</t>
  </si>
  <si>
    <t>R$ 22.364,56</t>
  </si>
  <si>
    <t>6016.2020/0012357-1</t>
  </si>
  <si>
    <t>07/DRE-IP/2020</t>
  </si>
  <si>
    <t>R$ 2.580,00</t>
  </si>
  <si>
    <t>6016.2020/0080900-7</t>
  </si>
  <si>
    <t>08/DRE-IP/2020</t>
  </si>
  <si>
    <t>R$ 78.624,00</t>
  </si>
  <si>
    <t>6016.2020/0095329-9</t>
  </si>
  <si>
    <t>GN GERENCIAMENTO NACIONAL DE TRANSPORTES E SERVIÇOS GERAIS LTDA</t>
  </si>
  <si>
    <t>Alteração da empresa para optante pelo Simples Nacional a partir de 01/01/2020</t>
  </si>
  <si>
    <t>6016.2016/0003321-4</t>
  </si>
  <si>
    <t>SANDRO DOS SANTOS PEREIRA</t>
  </si>
  <si>
    <t>R$ 83.886,00</t>
  </si>
  <si>
    <t>6016.2019/0023182-8</t>
  </si>
  <si>
    <t>RENATO FAUSTINO RODRIGUES</t>
  </si>
  <si>
    <t>R$ 77.148,00</t>
  </si>
  <si>
    <t>6016.2019/0015461-0</t>
  </si>
  <si>
    <t>THAIS PAYO VAQUERO</t>
  </si>
  <si>
    <t>8 meses</t>
  </si>
  <si>
    <t>R$ 77.064,00</t>
  </si>
  <si>
    <t>6016.2019/0015475</t>
  </si>
  <si>
    <t>Contratação de empresa especializada no serviço de transporte de locação de caminhão</t>
  </si>
  <si>
    <t>R$ 30.661,20</t>
  </si>
  <si>
    <t>LIDER SERVIÇO DE LOCAÇÃO DE VEÍCULOS EIRELI</t>
  </si>
  <si>
    <t xml:space="preserve">Prestação de serviços de transporte de pessoas </t>
  </si>
  <si>
    <t>R$ 63.432,42</t>
  </si>
  <si>
    <t>6016.2018/0046652-1</t>
  </si>
  <si>
    <t>MTS ELEVADORES LTDA - EPP</t>
  </si>
  <si>
    <t>Contratação de empresa especializada e, conservação e manutenção de elevadores</t>
  </si>
  <si>
    <t>R$ 465.852,64</t>
  </si>
  <si>
    <t>6016.2017/0049033-1</t>
  </si>
  <si>
    <t>09/DRE-IP/2020</t>
  </si>
  <si>
    <t xml:space="preserve">Mudança de endereço de sede </t>
  </si>
  <si>
    <t>001/DRE-IP/2020</t>
  </si>
  <si>
    <t>DANIEL CASSILHAS FERREIRA</t>
  </si>
  <si>
    <t>Locação de imóvel - CEI  HELENA QUINTAS REIS</t>
  </si>
  <si>
    <t>R$ 3.812,41</t>
  </si>
  <si>
    <t>002/DRE-IP/2020</t>
  </si>
  <si>
    <t>MOSTEIRO DE SÃO BENTO</t>
  </si>
  <si>
    <t>Locação de imóvel - EMEI SÃO BENTO</t>
  </si>
  <si>
    <t>60 meses</t>
  </si>
  <si>
    <t>R$ 45.000,00</t>
  </si>
  <si>
    <t>6016.2020/0092991-6</t>
  </si>
  <si>
    <t>003/DRE-IP/2020</t>
  </si>
  <si>
    <t>AKIMI KOKANJ KOCHI</t>
  </si>
  <si>
    <t>Locação de imóvel - CEI ACALANTO</t>
  </si>
  <si>
    <t>72.111,12</t>
  </si>
  <si>
    <t>6016.2018/0003855-4</t>
  </si>
  <si>
    <t>004/DRE-IP/2020</t>
  </si>
  <si>
    <t>CLAÚDIO AMAURY DALL'QUA</t>
  </si>
  <si>
    <t>Locação de imóvel- CEI BOM RETIRO</t>
  </si>
  <si>
    <t>69.024,96</t>
  </si>
  <si>
    <t>6016.2019/0009137-6</t>
  </si>
  <si>
    <t>005/DRE-IP/2020</t>
  </si>
  <si>
    <t>CARLOS TORRES MORAES</t>
  </si>
  <si>
    <t>Locação de imóvel - CEI CANTINHO DOS TESOUROS</t>
  </si>
  <si>
    <t>130.456,26</t>
  </si>
  <si>
    <t>6016.2019/0010011-1</t>
  </si>
  <si>
    <t>006/DRE-IP/2020</t>
  </si>
  <si>
    <t>ILKA DE ANDRADE CORREIA DA SILVA</t>
  </si>
  <si>
    <t>Locação de imóvel - CEI CANTINHO FELIZ</t>
  </si>
  <si>
    <t>182.128,68</t>
  </si>
  <si>
    <t>6016.2018/0015091-5</t>
  </si>
  <si>
    <t>007/DRE-IP/2020</t>
  </si>
  <si>
    <t>ORLANDO VICENTE</t>
  </si>
  <si>
    <t>Locação de imóvel - CEI CÔNEGO RUI AMARAL MELLO</t>
  </si>
  <si>
    <t>139.256,52</t>
  </si>
  <si>
    <t>6016.2019/0005090-4</t>
  </si>
  <si>
    <t>008/DRE-IP/2020</t>
  </si>
  <si>
    <t>ROBERTO ASSAF</t>
  </si>
  <si>
    <t>Locação de imóvel-  CEI JOSE NELSON DE OLIVEIRA E FREITAS</t>
  </si>
  <si>
    <t>121.218,58</t>
  </si>
  <si>
    <t>6016.2019/0009521-5</t>
  </si>
  <si>
    <t>009/DRE-IP/2020</t>
  </si>
  <si>
    <t>BASÍLIO PANTAROTTO; RINA PANTAROTTO</t>
  </si>
  <si>
    <t>Locação de imóvel - CEI MONUMENTO</t>
  </si>
  <si>
    <t>78.357,96</t>
  </si>
  <si>
    <t>6016.2019/0000468-6</t>
  </si>
  <si>
    <t>010/DRE-IP/2020</t>
  </si>
  <si>
    <t>JOSÉ MAGALHÃES</t>
  </si>
  <si>
    <t>Locação de imóvel - CEI PRINCESA ISABEL</t>
  </si>
  <si>
    <t>77.238,60</t>
  </si>
  <si>
    <t>6016.2019/0009216-0</t>
  </si>
  <si>
    <t>001/DRE-IQ/2020</t>
  </si>
  <si>
    <t>Prestação de serviços de motofrete para as unidades da PMSP</t>
  </si>
  <si>
    <t>R$ 35.998,40</t>
  </si>
  <si>
    <t>6016.2019/0055707-3</t>
  </si>
  <si>
    <t>01/DRE-IQ/2020</t>
  </si>
  <si>
    <t>ANDORINHA SERVIÇOS OPERACIONAIS EIRELI ME</t>
  </si>
  <si>
    <t>Prorrogação de contrato de prestação de serviço de copeiragem</t>
  </si>
  <si>
    <t>R$ 110.997,00</t>
  </si>
  <si>
    <t>6016.2018/0041313-4</t>
  </si>
  <si>
    <t>02/DRE-IQ/2020</t>
  </si>
  <si>
    <t>NEW-FIRE MANUTENÇÃO E COMÉRCIO DE EXTINTORES LTDA</t>
  </si>
  <si>
    <t>Prestação de serviços de recarga e manutenção de extintores e mangueiras de incêndio e inclusão de novos equipamentos</t>
  </si>
  <si>
    <t>R$ 51.240,24</t>
  </si>
  <si>
    <t>6016.2018/0045760-3</t>
  </si>
  <si>
    <t>EMPRESA TRANSLIGHT TRANSPORTE E SERVIÇOS LTDA - EPP</t>
  </si>
  <si>
    <t>Prestação de serviço de locação de veículos para transporte e motofrete</t>
  </si>
  <si>
    <t>R$ 183.820,08</t>
  </si>
  <si>
    <t>6016.2018/0053161-7</t>
  </si>
  <si>
    <t>ALLNET TELECOMUNICAÇÕES E INFORMÁTICA LTDA</t>
  </si>
  <si>
    <t>Prestação de serviço de locação de sistema de PABX com DDR</t>
  </si>
  <si>
    <t>R$ 100.998,72</t>
  </si>
  <si>
    <t>6016.2018/0045746-8</t>
  </si>
  <si>
    <t>03/DRE-IQ/2020</t>
  </si>
  <si>
    <t>BRASFILTER INDÚSTRIA E COMÉRCIO LTDA</t>
  </si>
  <si>
    <t>Prestação de serviço de locação e instalação de equipamentos de purificação de água</t>
  </si>
  <si>
    <t>R$ 4.991,04</t>
  </si>
  <si>
    <t>6016.2018/0026576-3</t>
  </si>
  <si>
    <t>TELEFÔNICA BRASIL S/A</t>
  </si>
  <si>
    <t>Trafego de chamadas telefônicas</t>
  </si>
  <si>
    <t>R$ 24.625,15</t>
  </si>
  <si>
    <t>6016.2020/0002069-1</t>
  </si>
  <si>
    <t>Prestação de Serviço Telefônico Comutado</t>
  </si>
  <si>
    <t>R$ 22.821,60</t>
  </si>
  <si>
    <t>6016.2020/0005162-7</t>
  </si>
  <si>
    <t>LOGICA SEGURANÇA E VIGILÂNCIA LTDA</t>
  </si>
  <si>
    <t>Contratação de empresa especializada em Segurança Patrimonial e Vigilância desarmada</t>
  </si>
  <si>
    <t>R$ 147.281,28</t>
  </si>
  <si>
    <t>6016.2020/0082834-6</t>
  </si>
  <si>
    <t>04/DRE-IQ/2020</t>
  </si>
  <si>
    <t>MALBORK SERVIÇOS DE VIGILÂNCIA E SEGURANÇA EIRELI</t>
  </si>
  <si>
    <t>Contratação de empresa especializada em Segurança Patrimonial</t>
  </si>
  <si>
    <t>R$ 48.900</t>
  </si>
  <si>
    <t>6016.2020/0082313-1</t>
  </si>
  <si>
    <t>05/DRE-IQ/2020</t>
  </si>
  <si>
    <t>EMPRESA ELEVANCE ELEVADORES LTDA</t>
  </si>
  <si>
    <t>Manutenção técnica preventiva e corretiva dos elevadores das UEs da DRE-IQ</t>
  </si>
  <si>
    <t>R$ 660.000,00</t>
  </si>
  <si>
    <t>6016.2020/0089148-0</t>
  </si>
  <si>
    <t>002/DRE-JT/2020</t>
  </si>
  <si>
    <t>LOCSERV LOCAÇÃO DE VEÍCULOS E SERVIÇOS GERAIS EIRELI - EPP</t>
  </si>
  <si>
    <t>Empresa especializada na prestação de serviços de 01 veículo urbano de carga com plataforma (caminhão VUC - com baú) e mais especificidades.</t>
  </si>
  <si>
    <t>R$ 158.400,00</t>
  </si>
  <si>
    <t>6016.2019/0066105-9</t>
  </si>
  <si>
    <t>004/DRE-JT/2020</t>
  </si>
  <si>
    <t>ARGUS TRANSPORTES E LOCAÇÃO DE VEÍCULOS LTDA-EPP</t>
  </si>
  <si>
    <t>Prestação de serviços de locação de veículos</t>
  </si>
  <si>
    <t>R$ 214.815,72</t>
  </si>
  <si>
    <t>6016.2017/0037021-2</t>
  </si>
  <si>
    <t>005/DRE-JT/2020</t>
  </si>
  <si>
    <t>TMS COMÉRCIO E LOCAÇÃO DE PURIFICADORES EIRELI</t>
  </si>
  <si>
    <t>Contratação de empresa especializada para o serviço de locação, instalação e manutenção de aparelhos purificadores de água</t>
  </si>
  <si>
    <t>R$ 3.940,56</t>
  </si>
  <si>
    <t>6016.2019/0037907-8</t>
  </si>
  <si>
    <t>006/DRE-JT/2020</t>
  </si>
  <si>
    <t>Contratação de empresa de motofrete com entrega e coleta de pequenas cargas.</t>
  </si>
  <si>
    <t>R$ 35.767,32</t>
  </si>
  <si>
    <t>6016.2019/0053404-9</t>
  </si>
  <si>
    <t>009/DRE-JT/2020</t>
  </si>
  <si>
    <t>PERFECT CLEAN SERVIÇOS ESPECIALIZADOS - EIRELI</t>
  </si>
  <si>
    <t>Contratação de empresa especializada em serviços de limpeza</t>
  </si>
  <si>
    <t>R$ 395.322,12</t>
  </si>
  <si>
    <t>6016.2018/0042144-7</t>
  </si>
  <si>
    <t>010/DRE-JT/2020</t>
  </si>
  <si>
    <t>ORPAN - Organização Panamericana de Segurança Patrimonial - LTDA</t>
  </si>
  <si>
    <t>Contratação de empresa especializada em Segurança Patrimonial desarmada com sistema de monitoramento eletrônico</t>
  </si>
  <si>
    <t>R$ 250.966,20</t>
  </si>
  <si>
    <t>6016.2020/0057244-9</t>
  </si>
  <si>
    <t>008/DRE-JT/2020</t>
  </si>
  <si>
    <t>Prestação de serviços de manutenção preventiva e corretiva, conservação de elevadores com fornecimento de peças</t>
  </si>
  <si>
    <t>148.178,76</t>
  </si>
  <si>
    <t>6016.2017/0023454-8</t>
  </si>
  <si>
    <t>011/DRE-JT/2020</t>
  </si>
  <si>
    <t>SP LOCSERV LOCAÇÃO DE VEÍCULOS E SERVIÇOS GERAIS EIRELI - EPP</t>
  </si>
  <si>
    <t>Empresa especializada na prestação de serviços de 01 veículo urbano de carga com plataforma (caminhão VUC - com baú)</t>
  </si>
  <si>
    <t>R$ 162.771,84</t>
  </si>
  <si>
    <t>TC99124255036</t>
  </si>
  <si>
    <t>Contrato de prestação de serviços e vendas de produtos</t>
  </si>
  <si>
    <t>R$ 6.931,38</t>
  </si>
  <si>
    <t>6016.2017/0023438-6</t>
  </si>
  <si>
    <t>001/DRE-JT/2020</t>
  </si>
  <si>
    <t>Locação emerncial de sistema de PABX</t>
  </si>
  <si>
    <t>R$ 4.459,74</t>
  </si>
  <si>
    <t>6016.2020/0012796-8</t>
  </si>
  <si>
    <t>MARIA ELISABETE DA SILVA</t>
  </si>
  <si>
    <t>Instrutor de Libras</t>
  </si>
  <si>
    <t>27 dias</t>
  </si>
  <si>
    <t>R$ 3.555,00</t>
  </si>
  <si>
    <t>6016.2020/0016617-3</t>
  </si>
  <si>
    <t>003/DRE-JT/2020</t>
  </si>
  <si>
    <t>KEITH SILENE GAMA RIBEIRO</t>
  </si>
  <si>
    <t>Guia intérprete de Libras</t>
  </si>
  <si>
    <t>R$ 53.320,00</t>
  </si>
  <si>
    <t>6016.2020/0020719-8</t>
  </si>
  <si>
    <t>R &amp; A COMÉRCIO DE EQUIPAMENTOS TELEFÔNICOS LTDA.</t>
  </si>
  <si>
    <t>R$ 6.815,14</t>
  </si>
  <si>
    <t>6016.2020/0007637-9</t>
  </si>
  <si>
    <t>Prestação de Serviço Telefônico fixo  Comutado</t>
  </si>
  <si>
    <t>R$ 23.113,20</t>
  </si>
  <si>
    <t>6016.2020/0023956-1</t>
  </si>
  <si>
    <t>R$ 8.234,80</t>
  </si>
  <si>
    <t>6016.2020/0007613-1</t>
  </si>
  <si>
    <t>007/DRE-JT/2020</t>
  </si>
  <si>
    <t>SILVIA RAQUEL ALVES MATEUS</t>
  </si>
  <si>
    <t>Intérprete de Libras</t>
  </si>
  <si>
    <t>R$ 56.750,00</t>
  </si>
  <si>
    <t>6016.2020/0051775-8</t>
  </si>
  <si>
    <t>Vigilância e segurança patrimonial desarmada</t>
  </si>
  <si>
    <t>R$ 69.712,95</t>
  </si>
  <si>
    <t>ROBERTA DE ALMEIDA SILVA</t>
  </si>
  <si>
    <t>R$20.800,00</t>
  </si>
  <si>
    <t>6016.2020/0054186-1</t>
  </si>
  <si>
    <t>RICARDO OLIVEIRA MELLO</t>
  </si>
  <si>
    <t>R$ 54.500,00</t>
  </si>
  <si>
    <t>6016.2020/0051812-6</t>
  </si>
  <si>
    <t>R$ 5.819,14</t>
  </si>
  <si>
    <t>6016.2020/0057794-7</t>
  </si>
  <si>
    <t>012/DRE-JT/2020</t>
  </si>
  <si>
    <t>6016.2020/0057834-0</t>
  </si>
  <si>
    <t>013/DRE-JT/2020</t>
  </si>
  <si>
    <t>RESIDENCIAL VILAGIO MONTALCINO SPE LTDA</t>
  </si>
  <si>
    <t>Locação de Imóvel para o Centro de Formação da DRE-JT</t>
  </si>
  <si>
    <t>R$ 329.074,68</t>
  </si>
  <si>
    <t>6016.2020/0080643-1</t>
  </si>
  <si>
    <t>002/DRE-PE/2020</t>
  </si>
  <si>
    <t>MATHEUS BUENO VALLE MACHADO</t>
  </si>
  <si>
    <t>R$ 81.252,00</t>
  </si>
  <si>
    <t>6016.2020/0047274-6</t>
  </si>
  <si>
    <t>R$ 7.166,80</t>
  </si>
  <si>
    <t>6016.2020/0041218-2</t>
  </si>
  <si>
    <t>003/DRE-PE/2020</t>
  </si>
  <si>
    <t>R$ 8.110,28</t>
  </si>
  <si>
    <t>6016.2020/0041217-4</t>
  </si>
  <si>
    <t>004/DRE-PE/2020</t>
  </si>
  <si>
    <t>R$ 12.343,20</t>
  </si>
  <si>
    <t>6016.2020/0041220-4</t>
  </si>
  <si>
    <t>005/DRE-PE/2020</t>
  </si>
  <si>
    <t>Prestação de Serviço de gerenciamento de frota</t>
  </si>
  <si>
    <t>R$ 246.597,12</t>
  </si>
  <si>
    <t>6016.2020/0068771-8</t>
  </si>
  <si>
    <t>006/DRE-PE/2020</t>
  </si>
  <si>
    <t>LIONS SEGURANÇA E VIGILÂNCIA PATRIMONIAL EIRELLI</t>
  </si>
  <si>
    <t>R$ 544.150,44</t>
  </si>
  <si>
    <t>6016.2020/0067137-4</t>
  </si>
  <si>
    <t>007/DRE-PE/2020</t>
  </si>
  <si>
    <t>R$ 911.400,00</t>
  </si>
  <si>
    <t>6016.2020/0076654-5</t>
  </si>
  <si>
    <t>001/DRE-PE/2020</t>
  </si>
  <si>
    <t>JUSCELINO BUARQUE ONOFRE</t>
  </si>
  <si>
    <t>R$ 83.130,00</t>
  </si>
  <si>
    <t>6016.2020/0046694-0</t>
  </si>
  <si>
    <t>01/DRE-PJ/2020</t>
  </si>
  <si>
    <t>R$ 37.216,80</t>
  </si>
  <si>
    <t>6016.2020/0015497-3</t>
  </si>
  <si>
    <t>02/DRE-PJ/2020</t>
  </si>
  <si>
    <t>R$ 7.756,00</t>
  </si>
  <si>
    <t>6016.2020/0015482-5</t>
  </si>
  <si>
    <t>03/DRE-PJ/2020</t>
  </si>
  <si>
    <t>R$36.306,84</t>
  </si>
  <si>
    <t>6016.2020/0016045-0</t>
  </si>
  <si>
    <t>04/DRE-PJ/2020</t>
  </si>
  <si>
    <t>MARA LÚCIA MOURA LEME</t>
  </si>
  <si>
    <t>R$ 43.096,50</t>
  </si>
  <si>
    <t>6016.2019/0075618-1</t>
  </si>
  <si>
    <t>05/DRE-PJ/2020</t>
  </si>
  <si>
    <t>MARCELO BESSA DE LIMA</t>
  </si>
  <si>
    <t>R$ 62.525,00</t>
  </si>
  <si>
    <t>6016.2019/0093884-0</t>
  </si>
  <si>
    <t>06/DRE-PJ/2020</t>
  </si>
  <si>
    <t>LUCAS FERREIRA DA SILVA</t>
  </si>
  <si>
    <t>6016.2019/0093898-0</t>
  </si>
  <si>
    <t>08/DRE-PJ/2020</t>
  </si>
  <si>
    <t>Prestação de serviço de motofrete para DRE-PJ</t>
  </si>
  <si>
    <t>R$ 71.750,40</t>
  </si>
  <si>
    <t>6016.2020/0033750-4</t>
  </si>
  <si>
    <t>09/DRE-PJ/2020</t>
  </si>
  <si>
    <t>SEAL SEGURANÇA ALTERNATIVA EIRELI</t>
  </si>
  <si>
    <t>Prestação de serviço de segurança e vigilância desarmada</t>
  </si>
  <si>
    <t>R$ 47.276,13</t>
  </si>
  <si>
    <t>6016.2020/0051311-6</t>
  </si>
  <si>
    <t>10/DRE-PJ/2020</t>
  </si>
  <si>
    <t>DANIELA GARCIA SOUSA</t>
  </si>
  <si>
    <t>Intérprete/Guias-intérpretes de Libras</t>
  </si>
  <si>
    <t>31/09/2021</t>
  </si>
  <si>
    <t>R$ 61.612,00</t>
  </si>
  <si>
    <t>6016.2020/0067159-5</t>
  </si>
  <si>
    <t>11/DRE-PJ/2020</t>
  </si>
  <si>
    <t>JULIANO PINTO PRATES</t>
  </si>
  <si>
    <t>6016.2020/0067185-4</t>
  </si>
  <si>
    <t>15/DRE-PJ/2020</t>
  </si>
  <si>
    <t>ESSENZA SEGURANÇA PATRIMONIAL EIRELI</t>
  </si>
  <si>
    <t>Prestação de serviços de vigilância/segurança patrimonial desarmada</t>
  </si>
  <si>
    <t>R$ 323.733,10</t>
  </si>
  <si>
    <t>6016.2020/0050008-1</t>
  </si>
  <si>
    <t>AVANTY TRANSPORTES E LOCAÇÕES EIRELI EPP</t>
  </si>
  <si>
    <t>Prestação de serviço de transporte mediante locação de veículos com condutor e combustível</t>
  </si>
  <si>
    <t>R$ 254.429,31</t>
  </si>
  <si>
    <t>6016.2017/0040956-9</t>
  </si>
  <si>
    <t>Contratação de empresa especializada para o serviço de locação, instalação e manutenção de 50 aparelhos purificadores de água</t>
  </si>
  <si>
    <t>R$ 6.069,36</t>
  </si>
  <si>
    <t>6016.2018/0058754-0</t>
  </si>
  <si>
    <t>VIA 80 TRANSPORTESEIRELI EPP.</t>
  </si>
  <si>
    <t>Prestação de serviço de transporte mediante locação de caminhões com condutor -  redução de 1 caminhão</t>
  </si>
  <si>
    <t>R$ 451.657,07</t>
  </si>
  <si>
    <t>6016.2018/0042874-3</t>
  </si>
  <si>
    <t>001/DRE-PJ/2020</t>
  </si>
  <si>
    <t xml:space="preserve">Prestação de serviços de motofrete </t>
  </si>
  <si>
    <t>6013.2019/0001335-2</t>
  </si>
  <si>
    <t>DELIMED SERVIÇOS ADMINISTRATIVOS LTDA</t>
  </si>
  <si>
    <t>R$ 312.619,28</t>
  </si>
  <si>
    <t>R$ 118.854,93</t>
  </si>
  <si>
    <t>13/DRE-PJ/2020</t>
  </si>
  <si>
    <t>ASERP LOCAÇÃO DE SERVIÇOS GERAIS LTDA - ME</t>
  </si>
  <si>
    <t>Prestação de serviços de limpeza, asseio e conservação predial</t>
  </si>
  <si>
    <t>R$ 527.900,40</t>
  </si>
  <si>
    <t>6016.2018/00058841-4</t>
  </si>
  <si>
    <t>14/DRE-PJ/2020</t>
  </si>
  <si>
    <t>R$ 438.635,52</t>
  </si>
  <si>
    <t>CRISTINA TELLES ASSUMPÇÃO</t>
  </si>
  <si>
    <t>Contratação de palestrante</t>
  </si>
  <si>
    <t>R$ 8.960,00</t>
  </si>
  <si>
    <t>6016.2020/0051214-4</t>
  </si>
  <si>
    <t>01/DRE-SA/2020</t>
  </si>
  <si>
    <t>LINO ATIVIDADES ADMINISTRATIVAS LTDA.</t>
  </si>
  <si>
    <t>Pr&amp;arestação de serviços de copeiragem</t>
  </si>
  <si>
    <t>R$ 76.204,95</t>
  </si>
  <si>
    <t>6016.2018/0049340-5</t>
  </si>
  <si>
    <t>11/DRE-SA/2020</t>
  </si>
  <si>
    <t>R$ 7.140,00</t>
  </si>
  <si>
    <t>6016.2020/0039225-4</t>
  </si>
  <si>
    <t>03/DRE-SA/2020</t>
  </si>
  <si>
    <t>COOPERCAR - COOPERATIVA DE SERVIÇOS NA ÁRES DE TRANSPORTES EM GERAL DE SÃO PAULO</t>
  </si>
  <si>
    <t>Serviços na área de transportes</t>
  </si>
  <si>
    <t>R$ 306.021,59</t>
  </si>
  <si>
    <t>6016.2017/00037760-8</t>
  </si>
  <si>
    <t>27/DRE-SA/2020</t>
  </si>
  <si>
    <t>Prestação de serviços de locação de Central de Comunicação de Voz Híbrida</t>
  </si>
  <si>
    <t>R$ 11.354,20</t>
  </si>
  <si>
    <t>6016.2020/0039167-3</t>
  </si>
  <si>
    <t>KGA DESENVOLVIMENTO  E TECNOLOGIA EIRELI</t>
  </si>
  <si>
    <t>R$ 67.200,00</t>
  </si>
  <si>
    <t>6016.2020/0098951-0</t>
  </si>
  <si>
    <t>21/DRE-SA/2020</t>
  </si>
  <si>
    <t>R$ 10.154,20</t>
  </si>
  <si>
    <t>22/DRE-SA/2020</t>
  </si>
  <si>
    <t>R$ 17.822,40</t>
  </si>
  <si>
    <t>6016.2020/0039191-6</t>
  </si>
  <si>
    <t>9912450389/DRE-SA/2020</t>
  </si>
  <si>
    <t>R$ 59.766,00</t>
  </si>
  <si>
    <t>13/DRE-SA/2020</t>
  </si>
  <si>
    <t>OTTAVIANI EMPREEND. IMOB.</t>
  </si>
  <si>
    <t>R$ 624.828,94</t>
  </si>
  <si>
    <t>6016.2017/0000593-0</t>
  </si>
  <si>
    <t>16/DRE-SA/2020</t>
  </si>
  <si>
    <t>MARIA APARECIDA CARDOSO GOMES</t>
  </si>
  <si>
    <t>R$ 103.850,41</t>
  </si>
  <si>
    <t>6016.2016/0016746-6</t>
  </si>
  <si>
    <t>19/DRE-SA/2020</t>
  </si>
  <si>
    <t>HAGE AD. BENS LTDA.</t>
  </si>
  <si>
    <t>R$ 74.236,94</t>
  </si>
  <si>
    <t>6016.2017/0004928-7</t>
  </si>
  <si>
    <t>20/DRE-SA/2020</t>
  </si>
  <si>
    <t>ROLEX CONSULTORIA E ADMINISTRAÇÃO DE BENS E NEGÓCIOS</t>
  </si>
  <si>
    <t>R$ 683.402,24</t>
  </si>
  <si>
    <t>6016.2016/0000653-5</t>
  </si>
  <si>
    <t>26/DRE-SA/2020</t>
  </si>
  <si>
    <t>HOLDING CARDOSO DISTRIBUIDORA E PARTICIPAÇÕES LTDA</t>
  </si>
  <si>
    <t>R$ 504.004,45</t>
  </si>
  <si>
    <t>6016.2017/0000587-5</t>
  </si>
  <si>
    <t>28/DRE-SA/2020</t>
  </si>
  <si>
    <t>SEARA BENDITA INSTITUIÇÃO ESPÍRITA</t>
  </si>
  <si>
    <t>R$ 892.687,79</t>
  </si>
  <si>
    <t>6016.2017/0000693-6</t>
  </si>
  <si>
    <t>30/DRE-SA/2020</t>
  </si>
  <si>
    <t>CENTRO EDUCACIONAL AAG - LTDA</t>
  </si>
  <si>
    <t>R$ 394.064,17</t>
  </si>
  <si>
    <t>6016.2018/0070643-3</t>
  </si>
  <si>
    <t>CENTURION SEGURANÇA E VIGILÂNCIA LTDA.</t>
  </si>
  <si>
    <t>Prestação de serviços de vigilância</t>
  </si>
  <si>
    <t>R$ 989.467,34</t>
  </si>
  <si>
    <t>6016.2017/0000683-9</t>
  </si>
  <si>
    <t>02/DRE-SA/2020</t>
  </si>
  <si>
    <t>MCT ADMINISTRAÇÃO DE IMÓVEIS LTDA</t>
  </si>
  <si>
    <t>R$ 73.253,40</t>
  </si>
  <si>
    <t>6016.2016/0000216-5</t>
  </si>
  <si>
    <t>006/DRE-SM/2020</t>
  </si>
  <si>
    <t>99 TECNOLOGIA LTDA</t>
  </si>
  <si>
    <t>R$ 174.996,98</t>
  </si>
  <si>
    <t>6016.2017/0035752-6</t>
  </si>
  <si>
    <t>002/DRE-SM/2020</t>
  </si>
  <si>
    <t>AAA HOLDING PATRIMONIAL E PARTICIPAÇÕES - EIRELI</t>
  </si>
  <si>
    <t>R$ 618.596,52</t>
  </si>
  <si>
    <t>6016.2017/0002631-7</t>
  </si>
  <si>
    <t>008/DRE-SM/2020</t>
  </si>
  <si>
    <t>Contratação de empresa especializada para prestação de serviços de vigilância e segurança patrimonial - Lotes 01 e 03</t>
  </si>
  <si>
    <t>R$ 7.387,88</t>
  </si>
  <si>
    <t>6016.2020/0054297-3</t>
  </si>
  <si>
    <t>005/DRE-SM/2020</t>
  </si>
  <si>
    <t>Prestação de serviços de Vigilância e Segurança Patrimonial Desarmada</t>
  </si>
  <si>
    <t>R$ 381.402,96</t>
  </si>
  <si>
    <t>Prestação de serviços de transporte de carga</t>
  </si>
  <si>
    <t>R$ 303.321,00</t>
  </si>
  <si>
    <t>6016.2020/0078634-1</t>
  </si>
  <si>
    <t>GASBALL ARMAZENADORA E DISTRIBUIDORA LTDA</t>
  </si>
  <si>
    <t>Contratação de empresa especializada no fornecimento de gás</t>
  </si>
  <si>
    <t>R$  5.400,00</t>
  </si>
  <si>
    <t>6016.2019/0045096-1</t>
  </si>
  <si>
    <t>004/DRE-SM/2020</t>
  </si>
  <si>
    <t>JK TRANSPORTES LOCAÇÕES E SERVIÇOS EIRELI</t>
  </si>
  <si>
    <t>Locação de veículos tipo "C"</t>
  </si>
  <si>
    <t>R$ 69.597,60</t>
  </si>
  <si>
    <t>6016.2020/0007265-9</t>
  </si>
  <si>
    <t>R$ 8.184,40</t>
  </si>
  <si>
    <t>6016.2020/0013639-8</t>
  </si>
  <si>
    <t>007/DRE-SM/2020</t>
  </si>
  <si>
    <t>R$ 37.700,64</t>
  </si>
  <si>
    <t>6016.2019/0055425-2</t>
  </si>
  <si>
    <t>009/DRE-SM/2020</t>
  </si>
  <si>
    <t>Prestação de serviços de manutenção corrretiva e preventiva de elevadores</t>
  </si>
  <si>
    <t>R$ 550.560,00</t>
  </si>
  <si>
    <t>6016.2019/0016447-0</t>
  </si>
  <si>
    <t>PAINEIRAS LIMPEZA E SERVIÇOS GERAIS LTDA.</t>
  </si>
  <si>
    <t>Contratação de empresa para a execução de pequenos serviços de engenharia - EMEI QUINTA DAS PAINEIRAS - DRE-IP</t>
  </si>
  <si>
    <t>R$ 480.055,44</t>
  </si>
  <si>
    <t>6016.2018/0029598-0</t>
  </si>
  <si>
    <t>001/DRE-SM/2020</t>
  </si>
  <si>
    <t>R$ 21.175,70</t>
  </si>
  <si>
    <t>6016.2020/0013613-4</t>
  </si>
  <si>
    <t>003/DRE-SM/2020</t>
  </si>
  <si>
    <t>R$ 38.587,20</t>
  </si>
  <si>
    <t>6016.2020/0008471-1</t>
  </si>
  <si>
    <t>R$ 1.992,00</t>
  </si>
  <si>
    <t>6016.2019/0024065-7</t>
  </si>
  <si>
    <t>SOCIEDADE DE ARMAZÉNS E REPRESENTAÇÕES SÃO LOURENÇO</t>
  </si>
  <si>
    <t>R$ 44.103,17</t>
  </si>
  <si>
    <t>6016.2017/0002697-0</t>
  </si>
  <si>
    <t>01/DRE-MP/2020</t>
  </si>
  <si>
    <t>Prestação de serviço de motofrete para DRE-MP</t>
  </si>
  <si>
    <t>R$ 37.603,20</t>
  </si>
  <si>
    <t>6016.2020/0019052-0</t>
  </si>
  <si>
    <t>13/DRE-MP/2020</t>
  </si>
  <si>
    <t>Prestação de serviço de motofrete, com reajuste</t>
  </si>
  <si>
    <t>02/DRE-MP/2020</t>
  </si>
  <si>
    <t>R$ 19.185,42</t>
  </si>
  <si>
    <t>6016.2020/0016508-8</t>
  </si>
  <si>
    <t>03/DRE-MP/2020</t>
  </si>
  <si>
    <t>R$ 25.376,40</t>
  </si>
  <si>
    <t>6016.20200016538-0</t>
  </si>
  <si>
    <t>04/DRE-MP/2020</t>
  </si>
  <si>
    <t xml:space="preserve"> R$ 32.262,96</t>
  </si>
  <si>
    <t>6016.2020/0011080-1</t>
  </si>
  <si>
    <t>06/DRE-MP/2020</t>
  </si>
  <si>
    <t>DUBBAI SEGURANÇA E VIGILÂNCIA EIRELI-EPP</t>
  </si>
  <si>
    <t>Prorrogação de contrato de empresa especializada em Segurança Patrimonial desarmada</t>
  </si>
  <si>
    <t>R$ 254.757,60</t>
  </si>
  <si>
    <t>6016.2020/0003059-0</t>
  </si>
  <si>
    <t>09/DRE-MP/2020</t>
  </si>
  <si>
    <t>MAXITECH SISTEMAS E TECNOLOGIA LTDA</t>
  </si>
  <si>
    <t>R$ 22.968,00</t>
  </si>
  <si>
    <t>6016.2020/0067213-3</t>
  </si>
  <si>
    <t>10/DRE-MP/2020</t>
  </si>
  <si>
    <t>BPS PROFIT TERCEIRIZAÇÃO LTDA</t>
  </si>
  <si>
    <t>Prestação de serviços de controle, operação e fiscalização de portaria</t>
  </si>
  <si>
    <t>R$ 92.469,24</t>
  </si>
  <si>
    <t>6016.2020/0078660-0</t>
  </si>
  <si>
    <t>11/DRE-MP/2020</t>
  </si>
  <si>
    <t>HEDGE SEGURANÇA E VIGILÂNCIA EIRELI</t>
  </si>
  <si>
    <t>R$ 246.499,20</t>
  </si>
  <si>
    <t>07/DRE-MP/2020</t>
  </si>
  <si>
    <t>GUARDED PLACE SEGURANÇA E VIGILÂNCIA LTDA</t>
  </si>
  <si>
    <t>Contratação emergencial de empresa especializada em prestação de serviços de vigilância/segurança patrimonial desarmada</t>
  </si>
  <si>
    <t>R$ 17.600,00</t>
  </si>
  <si>
    <t>6016.2020/0083168-1</t>
  </si>
  <si>
    <t>08/DRE-MP/2020</t>
  </si>
  <si>
    <t>ESPARTA MONITORAMENTO, SISTEMAS E OPERAÇÕES DE SEGURANÇA LTDA</t>
  </si>
  <si>
    <t>Contratação emergencial de empresa especializada para a prestação de serviços de controle, operação e fiscalização de portaria</t>
  </si>
  <si>
    <t>6016.2020/0082583-5</t>
  </si>
  <si>
    <t>12/DRE-MP/2020</t>
  </si>
  <si>
    <t>SUPER MIL REPRESENTAÇÕES EIRELI</t>
  </si>
  <si>
    <t>Aquisição/confecção, impressão, gravação, fornecimento e instalação de placas de identificação externa</t>
  </si>
  <si>
    <t>R$ 26.961,00</t>
  </si>
  <si>
    <t>6016.2020/0076686-3</t>
  </si>
  <si>
    <t>6016.2018/0055713-6</t>
  </si>
  <si>
    <t>14/DRE-MP/2020</t>
  </si>
  <si>
    <t>6016.2019/0008526-0</t>
  </si>
  <si>
    <t>Contratação  para prestação de serviços educacionais</t>
  </si>
  <si>
    <t>58 dias</t>
  </si>
  <si>
    <t>243 dias</t>
  </si>
  <si>
    <t>6016.2019/0005085-8</t>
  </si>
  <si>
    <t>WALDIR DE SOUZA LOPES</t>
  </si>
  <si>
    <t>Contratação de notória especialização, por inexibilidade de licitação, SME/COPED/DIEE, da Professora Doutora Maria Cristina da Cunha Pereira Yoshioka, para ministrar a formação "Estratégias e metodologias do ensino da Língua Portuguesa como segunda língua para surdos".</t>
  </si>
  <si>
    <t>46/SME/CODAE/2020</t>
  </si>
  <si>
    <t xml:space="preserve">Aquisição de 83.000 Kg de LEITE EM PÓ INTEGRAL, para atendimento ao Programa Leve Leite </t>
  </si>
  <si>
    <t>6016.2020/0106593-1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</si>
</sst>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8" fillId="0" borderId="0" xfId="1" applyFill="1" applyBorder="1" applyAlignment="1">
      <alignment vertical="center"/>
    </xf>
    <xf numFmtId="0" fontId="8" fillId="0" borderId="0" xfId="1" applyFill="1" applyBorder="1" applyAlignment="1">
      <alignment horizontal="left"/>
    </xf>
    <xf numFmtId="0" fontId="8" fillId="0" borderId="0" xfId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right"/>
    </xf>
    <xf numFmtId="14" fontId="6" fillId="0" borderId="0" xfId="0" applyNumberFormat="1" applyFont="1"/>
    <xf numFmtId="164" fontId="6" fillId="0" borderId="0" xfId="0" applyNumberFormat="1" applyFont="1" applyAlignment="1">
      <alignment horizontal="right" vertical="top"/>
    </xf>
    <xf numFmtId="0" fontId="5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1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1" applyFill="1" applyBorder="1" applyAlignment="1">
      <alignment horizontal="left" vertical="center"/>
    </xf>
    <xf numFmtId="14" fontId="0" fillId="0" borderId="0" xfId="0" applyNumberFormat="1"/>
    <xf numFmtId="0" fontId="3" fillId="0" borderId="0" xfId="0" applyFont="1"/>
    <xf numFmtId="0" fontId="2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vertical="center"/>
    </xf>
    <xf numFmtId="14" fontId="6" fillId="0" borderId="0" xfId="0" applyNumberFormat="1" applyFont="1" applyAlignment="1">
      <alignment horizontal="right" vertical="center"/>
    </xf>
    <xf numFmtId="0" fontId="8" fillId="0" borderId="0" xfId="1" applyFill="1" applyBorder="1" applyAlignment="1">
      <alignment wrapText="1"/>
    </xf>
    <xf numFmtId="0" fontId="0" fillId="0" borderId="0" xfId="0" applyAlignment="1">
      <alignment horizontal="left" vertical="center"/>
    </xf>
    <xf numFmtId="8" fontId="2" fillId="0" borderId="0" xfId="0" applyNumberFormat="1" applyFont="1" applyAlignment="1">
      <alignment horizontal="right"/>
    </xf>
    <xf numFmtId="0" fontId="8" fillId="0" borderId="0" xfId="2" applyFill="1" applyBorder="1" applyAlignment="1">
      <alignment vertical="center"/>
    </xf>
    <xf numFmtId="0" fontId="8" fillId="0" borderId="0" xfId="2" applyFill="1" applyBorder="1" applyAlignment="1">
      <alignment vertical="center" wrapText="1"/>
    </xf>
    <xf numFmtId="0" fontId="8" fillId="0" borderId="0" xfId="2"/>
    <xf numFmtId="0" fontId="8" fillId="0" borderId="0" xfId="2" applyFill="1" applyBorder="1" applyAlignment="1">
      <alignment horizontal="left" vertical="center"/>
    </xf>
    <xf numFmtId="44" fontId="0" fillId="0" borderId="0" xfId="3" applyFont="1" applyAlignment="1">
      <alignment horizontal="right"/>
    </xf>
    <xf numFmtId="0" fontId="11" fillId="0" borderId="0" xfId="2" applyFont="1" applyAlignment="1">
      <alignment horizontal="left" vertical="center"/>
    </xf>
  </cellXfs>
  <cellStyles count="4">
    <cellStyle name="Hiperlink" xfId="2" builtinId="8"/>
    <cellStyle name="Hyperlink" xfId="1" xr:uid="{00000000-0005-0000-0000-000001000000}"/>
    <cellStyle name="Moeda" xfId="3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acervodigital.sme.prefeitura.sp.gov.br/wp-content/uploads/2023/01/TC-326-2020-ELAINE-APARECIDA.pdf" TargetMode="External"/><Relationship Id="rId671" Type="http://schemas.openxmlformats.org/officeDocument/2006/relationships/hyperlink" Target="http://acervodigital.sme.prefeitura.sp.gov.br/wp-content/uploads/2023/01/TA-20.DRESA_.2020.pdf" TargetMode="External"/><Relationship Id="rId21" Type="http://schemas.openxmlformats.org/officeDocument/2006/relationships/hyperlink" Target="http://acervodigital.sme.prefeitura.sp.gov.br/wp-content/uploads/2022/11/TC-413-2020-VERSSATPREST.pdf" TargetMode="External"/><Relationship Id="rId324" Type="http://schemas.openxmlformats.org/officeDocument/2006/relationships/hyperlink" Target="http://acervodigital.sme.prefeitura.sp.gov.br/wp-content/uploads/2022/12/TC-22.DRESA_.2020.pdf" TargetMode="External"/><Relationship Id="rId531" Type="http://schemas.openxmlformats.org/officeDocument/2006/relationships/hyperlink" Target="http://acervodigital.sme.prefeitura.sp.gov.br/wp-content/uploads/2022/11/TC-127-2020-PROFAC.pdf" TargetMode="External"/><Relationship Id="rId629" Type="http://schemas.openxmlformats.org/officeDocument/2006/relationships/hyperlink" Target="http://acervodigital.sme.prefeitura.sp.gov.br/wp-content/uploads/2023/01/TA-08-DRE-IP-2020-1.pdf" TargetMode="External"/><Relationship Id="rId170" Type="http://schemas.openxmlformats.org/officeDocument/2006/relationships/hyperlink" Target="http://acervodigital.sme.prefeitura.sp.gov.br/wp-content/uploads/2023/01/TC-261-2020-FRANKLIN-NUNES-DA-SILVA-CRAVO.pdf" TargetMode="External"/><Relationship Id="rId268" Type="http://schemas.openxmlformats.org/officeDocument/2006/relationships/hyperlink" Target="http://acervodigital.sme.prefeitura.sp.gov.br/wp-content/uploads/2022/11/TC-EMERG-01-SME-CODAE-2020-ALELO.pdf" TargetMode="External"/><Relationship Id="rId475" Type="http://schemas.openxmlformats.org/officeDocument/2006/relationships/hyperlink" Target="http://acervodigital.sme.prefeitura.sp.gov.br/wp-content/uploads/2022/11/TC-58-2020-ARUA.pdf" TargetMode="External"/><Relationship Id="rId682" Type="http://schemas.openxmlformats.org/officeDocument/2006/relationships/hyperlink" Target="http://acervodigital.sme.prefeitura.sp.gov.br/wp-content/uploads/2023/01/TA-03-DRE-SM-2020.pdf" TargetMode="External"/><Relationship Id="rId32" Type="http://schemas.openxmlformats.org/officeDocument/2006/relationships/hyperlink" Target="http://acervodigital.sme.prefeitura.sp.gov.br/wp-content/uploads/2022/11/TC-463-2020-RIGEL.pdf" TargetMode="External"/><Relationship Id="rId128" Type="http://schemas.openxmlformats.org/officeDocument/2006/relationships/hyperlink" Target="http://acervodigital.sme.prefeitura.sp.gov.br/wp-content/uploads/2023/01/TC-314-2020-WILIAN-DOS-SANTOS.pdf" TargetMode="External"/><Relationship Id="rId335" Type="http://schemas.openxmlformats.org/officeDocument/2006/relationships/hyperlink" Target="http://acervodigital.sme.prefeitura.sp.gov.br/wp-content/uploads/2023/01/TC-2020-COORD-GABRIEL-FRANCO.pdf" TargetMode="External"/><Relationship Id="rId542" Type="http://schemas.openxmlformats.org/officeDocument/2006/relationships/hyperlink" Target="http://acervodigital.sme.prefeitura.sp.gov.br/wp-content/uploads/2022/11/TC-138-2020-S-FIGUEIREDO.pdf" TargetMode="External"/><Relationship Id="rId181" Type="http://schemas.openxmlformats.org/officeDocument/2006/relationships/hyperlink" Target="http://acervodigital.sme.prefeitura.sp.gov.br/wp-content/uploads/2022/11/TC-246-2020-MERCADOPAGO.-COM.pdf" TargetMode="External"/><Relationship Id="rId402" Type="http://schemas.openxmlformats.org/officeDocument/2006/relationships/hyperlink" Target="http://acervodigital.sme.prefeitura.sp.gov.br/wp-content/uploads/2022/12/TA-05-DRE-PJ-2020.pdf" TargetMode="External"/><Relationship Id="rId279" Type="http://schemas.openxmlformats.org/officeDocument/2006/relationships/hyperlink" Target="http://acervodigital.sme.prefeitura.sp.gov.br/wp-content/uploads/2022/11/TC-06-SME-CODAE-2020-OURO-PRETO.pdf" TargetMode="External"/><Relationship Id="rId486" Type="http://schemas.openxmlformats.org/officeDocument/2006/relationships/hyperlink" Target="http://acervodigital.sme.prefeitura.sp.gov.br/wp-content/uploads/2022/11/TC-70-2020-PROFAC-ENGENHARIA-E-COMERCIO-LTDA.pdf" TargetMode="External"/><Relationship Id="rId693" Type="http://schemas.openxmlformats.org/officeDocument/2006/relationships/hyperlink" Target="http://acervodigital.sme.prefeitura.sp.gov.br/wp-content/uploads/2023/01/TC-n.o-06_DRE-MP_2020_DUBBAI.pdf" TargetMode="External"/><Relationship Id="rId707" Type="http://schemas.openxmlformats.org/officeDocument/2006/relationships/hyperlink" Target="http://acervodigital.sme.prefeitura.sp.gov.br/wp-content/uploads/2023/01/ilovepdf_merged-2023-01-23T115100.270-1.pdf" TargetMode="External"/><Relationship Id="rId43" Type="http://schemas.openxmlformats.org/officeDocument/2006/relationships/hyperlink" Target="http://acervodigital.sme.prefeitura.sp.gov.br/wp-content/uploads/2022/11/TC-447-2020-UNIVERSATIL.pdf" TargetMode="External"/><Relationship Id="rId139" Type="http://schemas.openxmlformats.org/officeDocument/2006/relationships/hyperlink" Target="http://acervodigital.sme.prefeitura.sp.gov.br/wp-content/uploads/2022/11/TC-404-2020-NEW-LINE-SOLUCOES-CORPORATIVAS.pdf" TargetMode="External"/><Relationship Id="rId346" Type="http://schemas.openxmlformats.org/officeDocument/2006/relationships/hyperlink" Target="http://acervodigital.sme.prefeitura.sp.gov.br/wp-content/uploads/2023/01/TC-2020-LINDINALVA-PEREIRA-1.pdf" TargetMode="External"/><Relationship Id="rId553" Type="http://schemas.openxmlformats.org/officeDocument/2006/relationships/hyperlink" Target="http://acervodigital.sme.prefeitura.sp.gov.br/wp-content/uploads/2022/11/TC-149-2020-S-FIGUEIREDO.pdf" TargetMode="External"/><Relationship Id="rId192" Type="http://schemas.openxmlformats.org/officeDocument/2006/relationships/hyperlink" Target="http://acervodigital.sme.prefeitura.sp.gov.br/wp-content/uploads/2022/11/TC-235-2020-PROJECEN.pdf" TargetMode="External"/><Relationship Id="rId206" Type="http://schemas.openxmlformats.org/officeDocument/2006/relationships/hyperlink" Target="http://acervodigital.sme.prefeitura.sp.gov.br/wp-content/uploads/2022/11/TC-219-2020-CODIGO.pdf" TargetMode="External"/><Relationship Id="rId413" Type="http://schemas.openxmlformats.org/officeDocument/2006/relationships/hyperlink" Target="http://acervodigital.sme.prefeitura.sp.gov.br/wp-content/uploads/2023/01/TC-01-DRE-CL-2020.pdf" TargetMode="External"/><Relationship Id="rId497" Type="http://schemas.openxmlformats.org/officeDocument/2006/relationships/hyperlink" Target="http://acervodigital.sme.prefeitura.sp.gov.br/wp-content/uploads/2022/11/TC-194-2020-PROFAC.pdf" TargetMode="External"/><Relationship Id="rId620" Type="http://schemas.openxmlformats.org/officeDocument/2006/relationships/hyperlink" Target="http://acervodigital.sme.prefeitura.sp.gov.br/wp-content/uploads/2023/01/TC-EMEI-SAO-BENTO-DRE-IP-2020-1.pdf" TargetMode="External"/><Relationship Id="rId357" Type="http://schemas.openxmlformats.org/officeDocument/2006/relationships/hyperlink" Target="http://acervodigital.sme.prefeitura.sp.gov.br/wp-content/uploads/2023/01/TC-2020-OFICINEIRO-ROBSON-LUIZ.pdf" TargetMode="External"/><Relationship Id="rId54" Type="http://schemas.openxmlformats.org/officeDocument/2006/relationships/hyperlink" Target="http://acervodigital.sme.prefeitura.sp.gov.br/wp-content/uploads/2023/01/TC-390-2020-JOYCE-FARIAS-DA-SILVA.pdf" TargetMode="External"/><Relationship Id="rId217" Type="http://schemas.openxmlformats.org/officeDocument/2006/relationships/hyperlink" Target="http://acervodigital.sme.prefeitura.sp.gov.br/wp-content/uploads/2022/11/TC-208-2020-CODIGO.pdf" TargetMode="External"/><Relationship Id="rId564" Type="http://schemas.openxmlformats.org/officeDocument/2006/relationships/hyperlink" Target="http://acervodigital.sme.prefeitura.sp.gov.br/wp-content/uploads/2022/11/TC-160-2020-CONSTRUMIK.pdf" TargetMode="External"/><Relationship Id="rId424" Type="http://schemas.openxmlformats.org/officeDocument/2006/relationships/hyperlink" Target="http://acervodigital.sme.prefeitura.sp.gov.br/wp-content/uploads/2023/01/TA-17-DRE-CL-2020.pdf" TargetMode="External"/><Relationship Id="rId631" Type="http://schemas.openxmlformats.org/officeDocument/2006/relationships/hyperlink" Target="http://acervodigital.sme.prefeitura.sp.gov.br/wp-content/uploads/2023/01/TA-06-DRE-IP-2020-1.pdf" TargetMode="External"/><Relationship Id="rId270" Type="http://schemas.openxmlformats.org/officeDocument/2006/relationships/hyperlink" Target="http://acervodigital.sme.prefeitura.sp.gov.br/wp-content/uploads/2022/11/TC-10-SME-CODAE-2020-JJ-COMERCIAL.pdf" TargetMode="External"/><Relationship Id="rId65" Type="http://schemas.openxmlformats.org/officeDocument/2006/relationships/hyperlink" Target="http://acervodigital.sme.prefeitura.sp.gov.br/wp-content/uploads/2023/01/TC-379-2020-ANDERSON-ZOTESSO-RODRIGUES-1.pdf" TargetMode="External"/><Relationship Id="rId130" Type="http://schemas.openxmlformats.org/officeDocument/2006/relationships/hyperlink" Target="http://acervodigital.sme.prefeitura.sp.gov.br/wp-content/uploads/2023/01/TC-312-2020-LUCIANA-1.pdf" TargetMode="External"/><Relationship Id="rId368" Type="http://schemas.openxmlformats.org/officeDocument/2006/relationships/hyperlink" Target="http://acervodigital.sme.prefeitura.sp.gov.br/wp-content/uploads/2023/01/TC-2020-WELLINTON-RAFAEL.pdf" TargetMode="External"/><Relationship Id="rId575" Type="http://schemas.openxmlformats.org/officeDocument/2006/relationships/hyperlink" Target="http://acervodigital.sme.prefeitura.sp.gov.br/wp-content/uploads/2022/11/TC-171-2020-S.FIGUEIREDO.pdf" TargetMode="External"/><Relationship Id="rId228" Type="http://schemas.openxmlformats.org/officeDocument/2006/relationships/hyperlink" Target="http://acervodigital.sme.prefeitura.sp.gov.br/wp-content/uploads/2023/01/TC-295-2020-SONIA-MARA-GRISPINO-SOFFREDI.pdf" TargetMode="External"/><Relationship Id="rId435" Type="http://schemas.openxmlformats.org/officeDocument/2006/relationships/hyperlink" Target="http://acervodigital.sme.prefeitura.sp.gov.br/wp-content/uploads/2022/11/TC-83-2020-ITAJAI-LTDA.pdf" TargetMode="External"/><Relationship Id="rId642" Type="http://schemas.openxmlformats.org/officeDocument/2006/relationships/hyperlink" Target="http://acervodigital.sme.prefeitura.sp.gov.br/wp-content/uploads/2023/01/PUBLICACAO-REAJUSTE-TC-CANTINHO-DOS-TESOUROS-DRE-IP-2020-2-3-1-1.pdf" TargetMode="External"/><Relationship Id="rId281" Type="http://schemas.openxmlformats.org/officeDocument/2006/relationships/hyperlink" Target="http://acervodigital.sme.prefeitura.sp.gov.br/wp-content/uploads/2022/11/TC-26-SME-CODAE-2020-M-ZAMBONI.pdf" TargetMode="External"/><Relationship Id="rId502" Type="http://schemas.openxmlformats.org/officeDocument/2006/relationships/hyperlink" Target="http://acervodigital.sme.prefeitura.sp.gov.br/wp-content/uploads/2022/11/TC-199-2020-PROFAC.pdf" TargetMode="External"/><Relationship Id="rId76" Type="http://schemas.openxmlformats.org/officeDocument/2006/relationships/hyperlink" Target="http://acervodigital.sme.prefeitura.sp.gov.br/wp-content/uploads/2022/11/TC-368-2020-COMPWIRE-INFORMATICA-LTDA.pdf" TargetMode="External"/><Relationship Id="rId141" Type="http://schemas.openxmlformats.org/officeDocument/2006/relationships/hyperlink" Target="http://acervodigital.sme.prefeitura.sp.gov.br/wp-content/uploads/2023/01/TC-402-2020-PEDRO-UCHOA-GALLANO.pdf" TargetMode="External"/><Relationship Id="rId379" Type="http://schemas.openxmlformats.org/officeDocument/2006/relationships/hyperlink" Target="http://acervodigital.sme.prefeitura.sp.gov.br/wp-content/uploads/2023/01/TC-2020-CAMILA-SANTOS-PEREIRA-1.pdf" TargetMode="External"/><Relationship Id="rId586" Type="http://schemas.openxmlformats.org/officeDocument/2006/relationships/hyperlink" Target="http://acervodigital.sme.prefeitura.sp.gov.br/wp-content/uploads/2022/11/TC-182-2020-GFL.pdf" TargetMode="External"/><Relationship Id="rId7" Type="http://schemas.openxmlformats.org/officeDocument/2006/relationships/hyperlink" Target="http://acervodigital.sme.prefeitura.sp.gov.br/wp-content/uploads/2022/11/TC-422-2020-YSSY-SOLUCOES.pdf" TargetMode="External"/><Relationship Id="rId239" Type="http://schemas.openxmlformats.org/officeDocument/2006/relationships/hyperlink" Target="http://acervodigital.sme.prefeitura.sp.gov.br/wp-content/uploads/2022/11/TC-34-2020-NEC-LATIN.pdf" TargetMode="External"/><Relationship Id="rId446" Type="http://schemas.openxmlformats.org/officeDocument/2006/relationships/hyperlink" Target="http://acervodigital.sme.prefeitura.sp.gov.br/wp-content/uploads/2022/11/TC-94-2020-ITAJAI-LTDA.pdf" TargetMode="External"/><Relationship Id="rId653" Type="http://schemas.openxmlformats.org/officeDocument/2006/relationships/hyperlink" Target="http://acervodigital.sme.prefeitura.sp.gov.br/wp-content/uploads/2023/01/TC-03-DRE-IQ-2020.pdf" TargetMode="External"/><Relationship Id="rId292" Type="http://schemas.openxmlformats.org/officeDocument/2006/relationships/hyperlink" Target="http://acervodigital.sme.prefeitura.sp.gov.br/wp-content/uploads/2022/11/TC-41-SME-CODAE-2020-COOPAFAGRO.pdf" TargetMode="External"/><Relationship Id="rId306" Type="http://schemas.openxmlformats.org/officeDocument/2006/relationships/hyperlink" Target="http://acervodigital.sme.prefeitura.sp.gov.br/wp-content/uploads/2022/12/TC-10-DRE-JT-2020.pdf" TargetMode="External"/><Relationship Id="rId87" Type="http://schemas.openxmlformats.org/officeDocument/2006/relationships/hyperlink" Target="http://acervodigital.sme.prefeitura.sp.gov.br/wp-content/uploads/2023/01/TC-357-2020-RAPHAEL-LOPES-LIMA-1.pdf" TargetMode="External"/><Relationship Id="rId513" Type="http://schemas.openxmlformats.org/officeDocument/2006/relationships/hyperlink" Target="http://acervodigital.sme.prefeitura.sp.gov.br/wp-content/uploads/2022/11/TC-109-2020-ITAJAI.pdf" TargetMode="External"/><Relationship Id="rId597" Type="http://schemas.openxmlformats.org/officeDocument/2006/relationships/hyperlink" Target="http://acervodigital.sme.prefeitura.sp.gov.br/wp-content/uploads/2022/11/TC-193-2020-GFL.pdf" TargetMode="External"/><Relationship Id="rId152" Type="http://schemas.openxmlformats.org/officeDocument/2006/relationships/hyperlink" Target="http://acervodigital.sme.prefeitura.sp.gov.br/wp-content/uploads/2022/11/TC-280-2020-NC-COMERCIO-E-SERVICOS-LTDA.pdf" TargetMode="External"/><Relationship Id="rId457" Type="http://schemas.openxmlformats.org/officeDocument/2006/relationships/hyperlink" Target="http://acervodigital.sme.prefeitura.sp.gov.br/wp-content/uploads/2022/11/TC-40-2020-RIGEL-CEI-JARDIM-ARPOADOR-Zelia.pdf" TargetMode="External"/><Relationship Id="rId664" Type="http://schemas.openxmlformats.org/officeDocument/2006/relationships/hyperlink" Target="http://acervodigital.sme.prefeitura.sp.gov.br/wp-content/uploads/2023/01/prorrogacao-2020-2021-TC-02-DRESA-2016-01.pdf" TargetMode="External"/><Relationship Id="rId14" Type="http://schemas.openxmlformats.org/officeDocument/2006/relationships/hyperlink" Target="http://acervodigital.sme.prefeitura.sp.gov.br/wp-content/uploads/2022/11/TC-423-2020-VAGNER-BORGES-DIAS.pdf" TargetMode="External"/><Relationship Id="rId317" Type="http://schemas.openxmlformats.org/officeDocument/2006/relationships/hyperlink" Target="http://acervodigital.sme.prefeitura.sp.gov.br/wp-content/uploads/2022/12/TC-02-DRE-PJ-2020.pdf" TargetMode="External"/><Relationship Id="rId524" Type="http://schemas.openxmlformats.org/officeDocument/2006/relationships/hyperlink" Target="http://acervodigital.sme.prefeitura.sp.gov.br/wp-content/uploads/2022/11/TC-120-2020-S-FIGUEIREDO.pdf" TargetMode="External"/><Relationship Id="rId98" Type="http://schemas.openxmlformats.org/officeDocument/2006/relationships/hyperlink" Target="https://acervodigital.sme.prefeitura.sp.gov.br/wp-content/uploads/2023/07/TC-346-SME-2020-LGPD.pdf" TargetMode="External"/><Relationship Id="rId163" Type="http://schemas.openxmlformats.org/officeDocument/2006/relationships/hyperlink" Target="http://acervodigital.sme.prefeitura.sp.gov.br/wp-content/uploads/2023/01/TC-268-2020-EDA-PEREIRA-DE-AMORIM.pdf" TargetMode="External"/><Relationship Id="rId370" Type="http://schemas.openxmlformats.org/officeDocument/2006/relationships/hyperlink" Target="http://acervodigital.sme.prefeitura.sp.gov.br/wp-content/uploads/2023/01/TC-2020-ELIANE-CRISTINA-DA-SILVA.pdf" TargetMode="External"/><Relationship Id="rId230" Type="http://schemas.openxmlformats.org/officeDocument/2006/relationships/hyperlink" Target="http://acervodigital.sme.prefeitura.sp.gov.br/wp-content/uploads/2023/01/TC-293-2020-WELMER-BORSARI.pdf" TargetMode="External"/><Relationship Id="rId468" Type="http://schemas.openxmlformats.org/officeDocument/2006/relationships/hyperlink" Target="http://acervodigital.sme.prefeitura.sp.gov.br/wp-content/uploads/2022/11/TC-51-2020-CONSTRUTORA-ITAJAI-.pdf" TargetMode="External"/><Relationship Id="rId675" Type="http://schemas.openxmlformats.org/officeDocument/2006/relationships/hyperlink" Target="http://acervodigital.sme.prefeitura.sp.gov.br/wp-content/uploads/2023/01/TC-03-DRE-SM-2020.pdf" TargetMode="External"/><Relationship Id="rId25" Type="http://schemas.openxmlformats.org/officeDocument/2006/relationships/hyperlink" Target="http://acervodigital.sme.prefeitura.sp.gov.br/wp-content/uploads/2022/11/TC-409-2020-SENAI-BRAS-FRANCISCO-MATARAZZO.pdf" TargetMode="External"/><Relationship Id="rId328" Type="http://schemas.openxmlformats.org/officeDocument/2006/relationships/hyperlink" Target="http://acervodigital.sme.prefeitura.sp.gov.br/wp-content/uploads/2022/12/TC-03-DRE-BT-2020.pdf" TargetMode="External"/><Relationship Id="rId535" Type="http://schemas.openxmlformats.org/officeDocument/2006/relationships/hyperlink" Target="http://acervodigital.sme.prefeitura.sp.gov.br/wp-content/uploads/2022/11/TC-131-2020-CONSTRUMIK.pdf" TargetMode="External"/><Relationship Id="rId174" Type="http://schemas.openxmlformats.org/officeDocument/2006/relationships/hyperlink" Target="http://acervodigital.sme.prefeitura.sp.gov.br/wp-content/uploads/2022/11/TC-257-2020-ENGENHARIA-E-COMERCIO-RIGEL-LTDA.pdf" TargetMode="External"/><Relationship Id="rId381" Type="http://schemas.openxmlformats.org/officeDocument/2006/relationships/hyperlink" Target="http://acervodigital.sme.prefeitura.sp.gov.br/wp-content/uploads/2023/01/TC-07-DRE-BT-2020.pdf" TargetMode="External"/><Relationship Id="rId602" Type="http://schemas.openxmlformats.org/officeDocument/2006/relationships/hyperlink" Target="http://acervodigital.sme.prefeitura.sp.gov.br/wp-content/uploads/2023/01/TC-395-2020-SILENE-DE-ARAUJO-1.pdf" TargetMode="External"/><Relationship Id="rId241" Type="http://schemas.openxmlformats.org/officeDocument/2006/relationships/hyperlink" Target="http://acervodigital.sme.prefeitura.sp.gov.br/wp-content/uploads/2022/11/TC-32-2020-METODO-locacao-voz-hibrida-com-DDR.pdf" TargetMode="External"/><Relationship Id="rId479" Type="http://schemas.openxmlformats.org/officeDocument/2006/relationships/hyperlink" Target="http://acervodigital.sme.prefeitura.sp.gov.br/wp-content/uploads/2022/11/TC-62-2020-EDIGRAFICA-GRAFICA-E-EDITORA-.pdf" TargetMode="External"/><Relationship Id="rId686" Type="http://schemas.openxmlformats.org/officeDocument/2006/relationships/hyperlink" Target="http://acervodigital.sme.prefeitura.sp.gov.br/wp-content/uploads/2023/01/TA-05-DRE-SM-2020-GASBALL.pdf" TargetMode="External"/><Relationship Id="rId36" Type="http://schemas.openxmlformats.org/officeDocument/2006/relationships/hyperlink" Target="http://acervodigital.sme.prefeitura.sp.gov.br/wp-content/uploads/2022/11/TC-456-2020-WTEC-Vanessa.pdf" TargetMode="External"/><Relationship Id="rId339" Type="http://schemas.openxmlformats.org/officeDocument/2006/relationships/hyperlink" Target="http://acervodigital.sme.prefeitura.sp.gov.br/wp-content/uploads/2023/01/TC-2020-FABIA-GALDINO.pdf" TargetMode="External"/><Relationship Id="rId546" Type="http://schemas.openxmlformats.org/officeDocument/2006/relationships/hyperlink" Target="http://acervodigital.sme.prefeitura.sp.gov.br/wp-content/uploads/2022/11/TC-142-2020-S-FIGUEIREDO.pdf" TargetMode="External"/><Relationship Id="rId101" Type="http://schemas.openxmlformats.org/officeDocument/2006/relationships/hyperlink" Target="http://acervodigital.sme.prefeitura.sp.gov.br/wp-content/uploads/2023/01/TC-343-2020-ELENICE-FERREIRA-DA-CRUZ.pdf" TargetMode="External"/><Relationship Id="rId185" Type="http://schemas.openxmlformats.org/officeDocument/2006/relationships/hyperlink" Target="http://acervodigital.sme.prefeitura.sp.gov.br/wp-content/uploads/2022/11/TC-242-2020-MARTINS-LOCOCO-LTDA.pdf" TargetMode="External"/><Relationship Id="rId406" Type="http://schemas.openxmlformats.org/officeDocument/2006/relationships/hyperlink" Target="http://acervodigital.sme.prefeitura.sp.gov.br/wp-content/uploads/2022/12/TA-11-DRE-PJ-2020-.pdf" TargetMode="External"/><Relationship Id="rId392" Type="http://schemas.openxmlformats.org/officeDocument/2006/relationships/hyperlink" Target="http://acervodigital.sme.prefeitura.sp.gov.br/wp-content/uploads/2023/01/TC-04-SPG-2004-015-DREG-2018-05-DREG-2019-TA-04-DREG-2020-1-3.pdf" TargetMode="External"/><Relationship Id="rId613" Type="http://schemas.openxmlformats.org/officeDocument/2006/relationships/hyperlink" Target="http://acervodigital.sme.prefeitura.sp.gov.br/wp-content/uploads/2023/01/TA-10-DRE-CS-2020.pdf" TargetMode="External"/><Relationship Id="rId697" Type="http://schemas.openxmlformats.org/officeDocument/2006/relationships/hyperlink" Target="http://acervodigital.sme.prefeitura.sp.gov.br/wp-content/uploads/2023/01/Termo_de_Aditamento_no_13_DRE_MP_2020_MARCELO.pdf" TargetMode="External"/><Relationship Id="rId252" Type="http://schemas.openxmlformats.org/officeDocument/2006/relationships/hyperlink" Target="http://acervodigital.sme.prefeitura.sp.gov.br/wp-content/uploads/2022/11/TC-20-2020-PROJECEN-CONSTRUCOES-.pdf" TargetMode="External"/><Relationship Id="rId47" Type="http://schemas.openxmlformats.org/officeDocument/2006/relationships/hyperlink" Target="http://acervodigital.sme.prefeitura.sp.gov.br/wp-content/uploads/2022/11/TC-442-2020-NAIROBI.pdf" TargetMode="External"/><Relationship Id="rId112" Type="http://schemas.openxmlformats.org/officeDocument/2006/relationships/hyperlink" Target="http://acervodigital.sme.prefeitura.sp.gov.br/wp-content/uploads/2023/01/TC-332-2020-CLEIDE-1.pdf" TargetMode="External"/><Relationship Id="rId557" Type="http://schemas.openxmlformats.org/officeDocument/2006/relationships/hyperlink" Target="http://acervodigital.sme.prefeitura.sp.gov.br/wp-content/uploads/2022/11/TC-153-2020-S-FIGUEIREDO.pdf" TargetMode="External"/><Relationship Id="rId196" Type="http://schemas.openxmlformats.org/officeDocument/2006/relationships/hyperlink" Target="http://acervodigital.sme.prefeitura.sp.gov.br/wp-content/uploads/2022/11/TC-229-2020-PROJECEN.pdf" TargetMode="External"/><Relationship Id="rId417" Type="http://schemas.openxmlformats.org/officeDocument/2006/relationships/hyperlink" Target="http://acervodigital.sme.prefeitura.sp.gov.br/wp-content/uploads/2023/01/TC-06-DRE-CL-2020.pdf" TargetMode="External"/><Relationship Id="rId624" Type="http://schemas.openxmlformats.org/officeDocument/2006/relationships/hyperlink" Target="http://acervodigital.sme.prefeitura.sp.gov.br/wp-content/uploads/2023/01/TC-05-DRE-IP-2020-1.pdf" TargetMode="External"/><Relationship Id="rId263" Type="http://schemas.openxmlformats.org/officeDocument/2006/relationships/hyperlink" Target="http://acervodigital.sme.prefeitura.sp.gov.br/wp-content/uploads/2022/11/TC-07-2020-S.-FIGUEIREDO-CONSTRUTORA.pdf" TargetMode="External"/><Relationship Id="rId470" Type="http://schemas.openxmlformats.org/officeDocument/2006/relationships/hyperlink" Target="http://acervodigital.sme.prefeitura.sp.gov.br/wp-content/uploads/2022/11/TC-53-2020-CONSTRUTORA-ITAJAI.pdf" TargetMode="External"/><Relationship Id="rId58" Type="http://schemas.openxmlformats.org/officeDocument/2006/relationships/hyperlink" Target="http://acervodigital.sme.prefeitura.sp.gov.br/wp-content/uploads/2023/01/TC-386-2020-JEFERSON-BAPTISTA.pdfTA.pdf" TargetMode="External"/><Relationship Id="rId123" Type="http://schemas.openxmlformats.org/officeDocument/2006/relationships/hyperlink" Target="http://acervodigital.sme.prefeitura.sp.gov.br/wp-content/uploads/2023/01/TC-319-2020-ANTONIO-CELSO-1.pdf" TargetMode="External"/><Relationship Id="rId330" Type="http://schemas.openxmlformats.org/officeDocument/2006/relationships/hyperlink" Target="http://acervodigital.sme.prefeitura.sp.gov.br/wp-content/uploads/2022/12/TC-05-DRE-BT-2020.pdf" TargetMode="External"/><Relationship Id="rId568" Type="http://schemas.openxmlformats.org/officeDocument/2006/relationships/hyperlink" Target="http://acervodigital.sme.prefeitura.sp.gov.br/wp-content/uploads/2022/11/TC-164-2020-GFL.pdf" TargetMode="External"/><Relationship Id="rId428" Type="http://schemas.openxmlformats.org/officeDocument/2006/relationships/hyperlink" Target="http://acervodigital.sme.prefeitura.sp.gov.br/wp-content/uploads/2023/01/TA-11-DRE-CL-2020-99.pdf" TargetMode="External"/><Relationship Id="rId635" Type="http://schemas.openxmlformats.org/officeDocument/2006/relationships/hyperlink" Target="http://acervodigital.sme.prefeitura.sp.gov.br/wp-content/uploads/2023/01/TA-01-DRE-IP-2020-1.pdf" TargetMode="External"/><Relationship Id="rId274" Type="http://schemas.openxmlformats.org/officeDocument/2006/relationships/hyperlink" Target="http://acervodigital.sme.prefeitura.sp.gov.br/wp-content/uploads/2022/11/TC-12-SME-CODAE-2020-NS-ALIMENTOS.pdf" TargetMode="External"/><Relationship Id="rId481" Type="http://schemas.openxmlformats.org/officeDocument/2006/relationships/hyperlink" Target="http://acervodigital.sme.prefeitura.sp.gov.br/wp-content/uploads/2022/11/TC-64-2020-SIMMED-PRODUTOS-HOSPITALARES.pdf" TargetMode="External"/><Relationship Id="rId702" Type="http://schemas.openxmlformats.org/officeDocument/2006/relationships/hyperlink" Target="http://acervodigital.sme.prefeitura.sp.gov.br/wp-content/uploads/2023/01/CONTRATO_42__2020___CP_10_2020___FARINHA_DE_MANDIOCA___COOPAR____2020_68500_6___2020_110494_5.pdf" TargetMode="External"/><Relationship Id="rId69" Type="http://schemas.openxmlformats.org/officeDocument/2006/relationships/hyperlink" Target="http://acervodigital.sme.prefeitura.sp.gov.br/wp-content/uploads/2023/01/TC-375-2020-MARIZA-DE-ALMEIDA-PINTO.pdf" TargetMode="External"/><Relationship Id="rId134" Type="http://schemas.openxmlformats.org/officeDocument/2006/relationships/hyperlink" Target="http://acervodigital.sme.prefeitura.sp.gov.br/wp-content/uploads/2023/01/TC-308-2020-LUCIANA-DAMASCENO.pdf" TargetMode="External"/><Relationship Id="rId579" Type="http://schemas.openxmlformats.org/officeDocument/2006/relationships/hyperlink" Target="http://acervodigital.sme.prefeitura.sp.gov.br/wp-content/uploads/2022/11/TC-175-2020-CONSTRUMIK.pdf" TargetMode="External"/><Relationship Id="rId341" Type="http://schemas.openxmlformats.org/officeDocument/2006/relationships/hyperlink" Target="http://acervodigital.sme.prefeitura.sp.gov.br/wp-content/uploads/2023/01/TC-2020-GABRIEL-FARIA.pdf" TargetMode="External"/><Relationship Id="rId439" Type="http://schemas.openxmlformats.org/officeDocument/2006/relationships/hyperlink" Target="http://acervodigital.sme.prefeitura.sp.gov.br/wp-content/uploads/2022/11/TC-87-2020-ITAJAI-LTDA.pdf" TargetMode="External"/><Relationship Id="rId646" Type="http://schemas.openxmlformats.org/officeDocument/2006/relationships/hyperlink" Target="http://acervodigital.sme.prefeitura.sp.gov.br/wp-content/uploads/2023/01/TA-02_DRE-IQ-2022.pdf" TargetMode="External"/><Relationship Id="rId201" Type="http://schemas.openxmlformats.org/officeDocument/2006/relationships/hyperlink" Target="http://acervodigital.sme.prefeitura.sp.gov.br/wp-content/uploads/2022/11/TC-224-2020-MAS.pdf" TargetMode="External"/><Relationship Id="rId285" Type="http://schemas.openxmlformats.org/officeDocument/2006/relationships/hyperlink" Target="http://acervodigital.sme.prefeitura.sp.gov.br/wp-content/uploads/2023/01/TC-14-SME-CODAE-2020-EGIDIO-1-1-4.pdf" TargetMode="External"/><Relationship Id="rId506" Type="http://schemas.openxmlformats.org/officeDocument/2006/relationships/hyperlink" Target="http://acervodigital.sme.prefeitura.sp.gov.br/wp-content/uploads/2022/11/TC-102-2020-ITAJAI.pdf" TargetMode="External"/><Relationship Id="rId492" Type="http://schemas.openxmlformats.org/officeDocument/2006/relationships/hyperlink" Target="http://acervodigital.sme.prefeitura.sp.gov.br/wp-content/uploads/2022/11/TC-76-2020-PROFAC-ENGENHARIA-E-COMERCIO-LTDA.pdf" TargetMode="External"/><Relationship Id="rId145" Type="http://schemas.openxmlformats.org/officeDocument/2006/relationships/hyperlink" Target="http://acervodigital.sme.prefeitura.sp.gov.br/wp-content/uploads/2023/01/TC-398-2020-BRUNO-DE-OLIVEIRA-FERREIRA.pdf" TargetMode="External"/><Relationship Id="rId352" Type="http://schemas.openxmlformats.org/officeDocument/2006/relationships/hyperlink" Target="http://acervodigital.sme.prefeitura.sp.gov.br/wp-content/uploads/2023/01/TC-2020-MARIA-ELIANA.pdf" TargetMode="External"/><Relationship Id="rId212" Type="http://schemas.openxmlformats.org/officeDocument/2006/relationships/hyperlink" Target="http://acervodigital.sme.prefeitura.sp.gov.br/wp-content/uploads/2022/11/TC-213-2020-ARUA.pdf" TargetMode="External"/><Relationship Id="rId657" Type="http://schemas.openxmlformats.org/officeDocument/2006/relationships/hyperlink" Target="http://acervodigital.sme.prefeitura.sp.gov.br/wp-content/uploads/2023/01/TC06-DRE-PE-2020.pdf" TargetMode="External"/><Relationship Id="rId296" Type="http://schemas.openxmlformats.org/officeDocument/2006/relationships/hyperlink" Target="http://acervodigital.sme.prefeitura.sp.gov.br/wp-content/uploads/2022/12/Termo_de_contrato_005.DRE_G.2020_TMS.pdf" TargetMode="External"/><Relationship Id="rId517" Type="http://schemas.openxmlformats.org/officeDocument/2006/relationships/hyperlink" Target="http://acervodigital.sme.prefeitura.sp.gov.br/wp-content/uploads/2022/11/TC-113-2020-S-FIGUEIREDO.pdf" TargetMode="External"/><Relationship Id="rId60" Type="http://schemas.openxmlformats.org/officeDocument/2006/relationships/hyperlink" Target="http://acervodigital.sme.prefeitura.sp.gov.br/wp-content/uploads/2023/01/TC-384-2020-CARLOS-ANTONIO-TEIXEIRA.pdf" TargetMode="External"/><Relationship Id="rId156" Type="http://schemas.openxmlformats.org/officeDocument/2006/relationships/hyperlink" Target="http://acervodigital.sme.prefeitura.sp.gov.br/wp-content/uploads/2022/11/TC-276-2020-ENGENHARIA-E-COMERCIO-RIGEL-LTDA.pdf" TargetMode="External"/><Relationship Id="rId363" Type="http://schemas.openxmlformats.org/officeDocument/2006/relationships/hyperlink" Target="http://acervodigital.sme.prefeitura.sp.gov.br/wp-content/uploads/2023/01/TC-2020-SANDRA-APARECIDA-GOMES.pdf" TargetMode="External"/><Relationship Id="rId570" Type="http://schemas.openxmlformats.org/officeDocument/2006/relationships/hyperlink" Target="http://acervodigital.sme.prefeitura.sp.gov.br/wp-content/uploads/2022/11/TC-166-2020-GFL.pdf" TargetMode="External"/><Relationship Id="rId223" Type="http://schemas.openxmlformats.org/officeDocument/2006/relationships/hyperlink" Target="http://acervodigital.sme.prefeitura.sp.gov.br/wp-content/uploads/2022/11/TC-300-2020-ANCHIANO.pdf" TargetMode="External"/><Relationship Id="rId430" Type="http://schemas.openxmlformats.org/officeDocument/2006/relationships/hyperlink" Target="http://acervodigital.sme.prefeitura.sp.gov.br/wp-content/uploads/2023/01/TC-04-DRE-CS-2020.pdf" TargetMode="External"/><Relationship Id="rId668" Type="http://schemas.openxmlformats.org/officeDocument/2006/relationships/hyperlink" Target="http://acervodigital.sme.prefeitura.sp.gov.br/wp-content/uploads/2023/01/TA-28.DRESA_.2020.pdf" TargetMode="External"/><Relationship Id="rId18" Type="http://schemas.openxmlformats.org/officeDocument/2006/relationships/hyperlink" Target="http://acervodigital.sme.prefeitura.sp.gov.br/wp-content/uploads/2022/11/TC-416-2020-PLURI-SEGURANCA.pdf" TargetMode="External"/><Relationship Id="rId528" Type="http://schemas.openxmlformats.org/officeDocument/2006/relationships/hyperlink" Target="http://acervodigital.sme.prefeitura.sp.gov.br/wp-content/uploads/2022/11/TC-124-2020-S-FIGUEIREDO.pdf" TargetMode="External"/><Relationship Id="rId167" Type="http://schemas.openxmlformats.org/officeDocument/2006/relationships/hyperlink" Target="http://acervodigital.sme.prefeitura.sp.gov.br/wp-content/uploads/2023/01/TC-264-2020-MEIRE-AP-DE-OLIVEIRA-DE-BARROS-CUNHA.pdf" TargetMode="External"/><Relationship Id="rId374" Type="http://schemas.openxmlformats.org/officeDocument/2006/relationships/hyperlink" Target="http://acervodigital.sme.prefeitura.sp.gov.br/wp-content/uploads/2023/01/TC-2020-ALEXANDRE-LEME-1.pdf" TargetMode="External"/><Relationship Id="rId581" Type="http://schemas.openxmlformats.org/officeDocument/2006/relationships/hyperlink" Target="http://acervodigital.sme.prefeitura.sp.gov.br/wp-content/uploads/2022/11/TC-177-2020-ARUA.pdf" TargetMode="External"/><Relationship Id="rId71" Type="http://schemas.openxmlformats.org/officeDocument/2006/relationships/hyperlink" Target="http://acervodigital.sme.prefeitura.sp.gov.br/wp-content/uploads/2023/01/TC-373-2020-MARIA-SALETE-P.-SOARES.pdf" TargetMode="External"/><Relationship Id="rId234" Type="http://schemas.openxmlformats.org/officeDocument/2006/relationships/hyperlink" Target="http://acervodigital.sme.prefeitura.sp.gov.br/wp-content/uploads/2022/11/TC-289-2020-J-R-COMERCIO-E-CONFECCOES.pdf" TargetMode="External"/><Relationship Id="rId637" Type="http://schemas.openxmlformats.org/officeDocument/2006/relationships/hyperlink" Target="http://acervodigital.sme.prefeitura.sp.gov.br/wp-content/uploads/2023/01/PUBLICACAO-REAJUSTE-TC-CEI-MONUMENTO-DRE-IP-2020-1-2-1.pdf" TargetMode="External"/><Relationship Id="rId679" Type="http://schemas.openxmlformats.org/officeDocument/2006/relationships/hyperlink" Target="http://acervodigital.sme.prefeitura.sp.gov.br/wp-content/uploads/2023/01/TC-06-DRE-SM-2020.pdf" TargetMode="External"/><Relationship Id="rId2" Type="http://schemas.openxmlformats.org/officeDocument/2006/relationships/hyperlink" Target="http://acervodigital.sme.prefeitura.sp.gov.br/wp-content/uploads/2022/11/TC-231-2020-COMBO-LOGISTICA-E-TRANSPORTES-EIRELI.pdf" TargetMode="External"/><Relationship Id="rId29" Type="http://schemas.openxmlformats.org/officeDocument/2006/relationships/hyperlink" Target="http://acervodigital.sme.prefeitura.sp.gov.br/wp-content/uploads/2022/11/TC-466-2020-Edigrafica-Samanta.pdf" TargetMode="External"/><Relationship Id="rId276" Type="http://schemas.openxmlformats.org/officeDocument/2006/relationships/hyperlink" Target="http://acervodigital.sme.prefeitura.sp.gov.br/wp-content/uploads/2022/11/TC-EMERG-04-SME-CODAE-2020-SERBOM.pdf" TargetMode="External"/><Relationship Id="rId441" Type="http://schemas.openxmlformats.org/officeDocument/2006/relationships/hyperlink" Target="http://acervodigital.sme.prefeitura.sp.gov.br/wp-content/uploads/2022/11/TC-89-2020-ITAJAI-LTDA-com-folha-3.pdf" TargetMode="External"/><Relationship Id="rId483" Type="http://schemas.openxmlformats.org/officeDocument/2006/relationships/hyperlink" Target="http://acervodigital.sme.prefeitura.sp.gov.br/wp-content/uploads/2022/11/TC-67-2020-PROFAC-ENGENHARIA-E-COMERCIO-LTDA.pdf" TargetMode="External"/><Relationship Id="rId539" Type="http://schemas.openxmlformats.org/officeDocument/2006/relationships/hyperlink" Target="http://acervodigital.sme.prefeitura.sp.gov.br/wp-content/uploads/2022/11/TC-135-2020-S-FIGUEIREDO.pdf" TargetMode="External"/><Relationship Id="rId690" Type="http://schemas.openxmlformats.org/officeDocument/2006/relationships/hyperlink" Target="http://acervodigital.sme.prefeitura.sp.gov.br/wp-content/uploads/2023/01/TC-no_11_DRE_MP_2020_HEDGE.pdf" TargetMode="External"/><Relationship Id="rId704" Type="http://schemas.openxmlformats.org/officeDocument/2006/relationships/hyperlink" Target="http://acervodigital.sme.prefeitura.sp.gov.br/wp-content/uploads/2023/01/TA-04-DRE-CL-2020.pdf" TargetMode="External"/><Relationship Id="rId40" Type="http://schemas.openxmlformats.org/officeDocument/2006/relationships/hyperlink" Target="http://acervodigital.sme.prefeitura.sp.gov.br/wp-content/uploads/2022/11/TC-450-2020-CANTARES.pdf" TargetMode="External"/><Relationship Id="rId136" Type="http://schemas.openxmlformats.org/officeDocument/2006/relationships/hyperlink" Target="http://acervodigital.sme.prefeitura.sp.gov.br/wp-content/uploads/2022/11/TC-306-2020-MARCIO-ROBERTO-CHIQUETO.pdf" TargetMode="External"/><Relationship Id="rId178" Type="http://schemas.openxmlformats.org/officeDocument/2006/relationships/hyperlink" Target="http://acervodigital.sme.prefeitura.sp.gov.br/wp-content/uploads/2022/11/TC-253-2020-COR-LINE.pdf" TargetMode="External"/><Relationship Id="rId301" Type="http://schemas.openxmlformats.org/officeDocument/2006/relationships/hyperlink" Target="http://acervodigital.sme.prefeitura.sp.gov.br/wp-content/uploads/2022/12/TC-01-DRE-JT-2020.pdf" TargetMode="External"/><Relationship Id="rId343" Type="http://schemas.openxmlformats.org/officeDocument/2006/relationships/hyperlink" Target="http://acervodigital.sme.prefeitura.sp.gov.br/wp-content/uploads/2023/01/TC-2020-JOICE-PEREIRA.pdf" TargetMode="External"/><Relationship Id="rId550" Type="http://schemas.openxmlformats.org/officeDocument/2006/relationships/hyperlink" Target="http://acervodigital.sme.prefeitura.sp.gov.br/wp-content/uploads/2022/11/TC-146-2020-CONSTRUMIK.pdf" TargetMode="External"/><Relationship Id="rId82" Type="http://schemas.openxmlformats.org/officeDocument/2006/relationships/hyperlink" Target="http://acervodigital.sme.prefeitura.sp.gov.br/wp-content/uploads/2023/01/TC-362-2020-THAIS-GISELE.pdf" TargetMode="External"/><Relationship Id="rId203" Type="http://schemas.openxmlformats.org/officeDocument/2006/relationships/hyperlink" Target="http://acervodigital.sme.prefeitura.sp.gov.br/wp-content/uploads/2022/11/TC-222-2020-FP.pdf" TargetMode="External"/><Relationship Id="rId385" Type="http://schemas.openxmlformats.org/officeDocument/2006/relationships/hyperlink" Target="http://acervodigital.sme.prefeitura.sp.gov.br/wp-content/uploads/2023/01/TC-SN-2001-016-DREG-2018-TA-07-DREG-2019-TA-05-DREG-2020-1-3.pdf" TargetMode="External"/><Relationship Id="rId592" Type="http://schemas.openxmlformats.org/officeDocument/2006/relationships/hyperlink" Target="http://acervodigital.sme.prefeitura.sp.gov.br/wp-content/uploads/2022/11/TC-188-2020-GFL.pdf" TargetMode="External"/><Relationship Id="rId606" Type="http://schemas.openxmlformats.org/officeDocument/2006/relationships/hyperlink" Target="http://acervodigital.sme.prefeitura.sp.gov.br/wp-content/uploads/2023/01/TC-03-DRE-FB-2020-Telefonica-Brasil-1.pdf" TargetMode="External"/><Relationship Id="rId648" Type="http://schemas.openxmlformats.org/officeDocument/2006/relationships/hyperlink" Target="http://acervodigital.sme.prefeitura.sp.gov.br/wp-content/uploads/2023/01/TA-01-DRE-IQ-2020-1.pdf" TargetMode="External"/><Relationship Id="rId245" Type="http://schemas.openxmlformats.org/officeDocument/2006/relationships/hyperlink" Target="http://acervodigital.sme.prefeitura.sp.gov.br/wp-content/uploads/2022/11/TC-27-2020-S.-FIGUEIREDO-CONSTRUTORA.pdf" TargetMode="External"/><Relationship Id="rId287" Type="http://schemas.openxmlformats.org/officeDocument/2006/relationships/hyperlink" Target="http://acervodigital.sme.prefeitura.sp.gov.br/wp-content/uploads/2022/11/TC-13-SME-CODAE-2020-KVC-ENGENHARIA.pdf" TargetMode="External"/><Relationship Id="rId410" Type="http://schemas.openxmlformats.org/officeDocument/2006/relationships/hyperlink" Target="http://acervodigital.sme.prefeitura.sp.gov.br/wp-content/uploads/2023/01/TC-04-DRE-CL-2020.pdf" TargetMode="External"/><Relationship Id="rId452" Type="http://schemas.openxmlformats.org/officeDocument/2006/relationships/hyperlink" Target="http://acervodigital.sme.prefeitura.sp.gov.br/wp-content/uploads/2022/11/TC-100-2020-GFL-ENGENHARIA-LTDA.pdf" TargetMode="External"/><Relationship Id="rId494" Type="http://schemas.openxmlformats.org/officeDocument/2006/relationships/hyperlink" Target="http://acervodigital.sme.prefeitura.sp.gov.br/wp-content/uploads/2022/11/TC-78-2020-RIGEL-EMEI-ANTONIO-BRANCO-LEFEVRE.pdf" TargetMode="External"/><Relationship Id="rId508" Type="http://schemas.openxmlformats.org/officeDocument/2006/relationships/hyperlink" Target="http://acervodigital.sme.prefeitura.sp.gov.br/wp-content/uploads/2022/11/TC-104-2020-ITAJAI.pdf" TargetMode="External"/><Relationship Id="rId105" Type="http://schemas.openxmlformats.org/officeDocument/2006/relationships/hyperlink" Target="http://acervodigital.sme.prefeitura.sp.gov.br/wp-content/uploads/2023/01/TC-339-2020-KLEBER-BASILIO-SENEFONTE.pdf" TargetMode="External"/><Relationship Id="rId147" Type="http://schemas.openxmlformats.org/officeDocument/2006/relationships/hyperlink" Target="http://acervodigital.sme.prefeitura.sp.gov.br/wp-content/uploads/2023/01/TC-396-2020-DOUGLAS-DE-OLIVEIRA-CALIXTO.pdf" TargetMode="External"/><Relationship Id="rId312" Type="http://schemas.openxmlformats.org/officeDocument/2006/relationships/hyperlink" Target="http://acervodigital.sme.prefeitura.sp.gov.br/wp-content/uploads/2022/12/TC-01-DRE-PJ-2020.pdf" TargetMode="External"/><Relationship Id="rId354" Type="http://schemas.openxmlformats.org/officeDocument/2006/relationships/hyperlink" Target="http://acervodigital.sme.prefeitura.sp.gov.br/wp-content/uploads/2023/01/TC-2020-MAYRA-DI-MATTEO.pdf" TargetMode="External"/><Relationship Id="rId51" Type="http://schemas.openxmlformats.org/officeDocument/2006/relationships/hyperlink" Target="http://acervodigital.sme.prefeitura.sp.gov.br/wp-content/uploads/2023/01/TC-393-2020-BERTONETO-ALVES.pdf" TargetMode="External"/><Relationship Id="rId93" Type="http://schemas.openxmlformats.org/officeDocument/2006/relationships/hyperlink" Target="http://acervodigital.sme.prefeitura.sp.gov.br/wp-content/uploads/2022/11/TC-351-2020-ROBERTO-BAROM-JR-SERVICOS-ADM-E-ENGENHARIA.pdf" TargetMode="External"/><Relationship Id="rId189" Type="http://schemas.openxmlformats.org/officeDocument/2006/relationships/hyperlink" Target="http://acervodigital.sme.prefeitura.sp.gov.br/wp-content/uploads/2022/11/TC-238-2020-MAS.pdf" TargetMode="External"/><Relationship Id="rId396" Type="http://schemas.openxmlformats.org/officeDocument/2006/relationships/hyperlink" Target="http://acervodigital.sme.prefeitura.sp.gov.br/wp-content/uploads/2022/12/TA-09.DRE-JT.2020.pdf" TargetMode="External"/><Relationship Id="rId561" Type="http://schemas.openxmlformats.org/officeDocument/2006/relationships/hyperlink" Target="http://acervodigital.sme.prefeitura.sp.gov.br/wp-content/uploads/2022/11/TC-157-2020-S-FIGUEIREDO.pdf" TargetMode="External"/><Relationship Id="rId617" Type="http://schemas.openxmlformats.org/officeDocument/2006/relationships/hyperlink" Target="http://acervodigital.sme.prefeitura.sp.gov.br/wp-content/uploads/2023/01/fuselo-ad-2020.pdf" TargetMode="External"/><Relationship Id="rId659" Type="http://schemas.openxmlformats.org/officeDocument/2006/relationships/hyperlink" Target="http://acervodigital.sme.prefeitura.sp.gov.br/wp-content/uploads/2023/01/TC03-DRE-PE-2020.pdf" TargetMode="External"/><Relationship Id="rId214" Type="http://schemas.openxmlformats.org/officeDocument/2006/relationships/hyperlink" Target="http://acervodigital.sme.prefeitura.sp.gov.br/wp-content/uploads/2022/11/TC-211-2020-CODIGO.pdf" TargetMode="External"/><Relationship Id="rId256" Type="http://schemas.openxmlformats.org/officeDocument/2006/relationships/hyperlink" Target="http://acervodigital.sme.prefeitura.sp.gov.br/wp-content/uploads/2022/11/TC-15-2020-PROJECEN-CONSTRUCOES-.pdf" TargetMode="External"/><Relationship Id="rId298" Type="http://schemas.openxmlformats.org/officeDocument/2006/relationships/hyperlink" Target="http://acervodigital.sme.prefeitura.sp.gov.br/wp-content/uploads/2022/12/TC-04-DRE-JT-2020.pdf" TargetMode="External"/><Relationship Id="rId421" Type="http://schemas.openxmlformats.org/officeDocument/2006/relationships/hyperlink" Target="http://acervodigital.sme.prefeitura.sp.gov.br/wp-content/uploads/2023/01/TA-06-DRE-CL-2020_merged-1.pdf" TargetMode="External"/><Relationship Id="rId463" Type="http://schemas.openxmlformats.org/officeDocument/2006/relationships/hyperlink" Target="http://acervodigital.sme.prefeitura.sp.gov.br/wp-content/uploads/2022/11/TC-46-2020-RIGEL-CEI-BENEDITO-ROCHA-Zelia.pdf" TargetMode="External"/><Relationship Id="rId519" Type="http://schemas.openxmlformats.org/officeDocument/2006/relationships/hyperlink" Target="http://acervodigital.sme.prefeitura.sp.gov.br/wp-content/uploads/2022/11/TC-115-2020-S-FIGUEIREDO.pdf" TargetMode="External"/><Relationship Id="rId670" Type="http://schemas.openxmlformats.org/officeDocument/2006/relationships/hyperlink" Target="http://acervodigital.sme.prefeitura.sp.gov.br/wp-content/uploads/2023/01/TA-26.DRESA_.2020.pdf" TargetMode="External"/><Relationship Id="rId116" Type="http://schemas.openxmlformats.org/officeDocument/2006/relationships/hyperlink" Target="http://acervodigital.sme.prefeitura.sp.gov.br/wp-content/uploads/2023/01/TC-327-2020-SANDY-CHRISTINA.pdf" TargetMode="External"/><Relationship Id="rId158" Type="http://schemas.openxmlformats.org/officeDocument/2006/relationships/hyperlink" Target="http://acervodigital.sme.prefeitura.sp.gov.br/wp-content/uploads/2023/01/TC-273-2020-LILIAN-LINO.pdf" TargetMode="External"/><Relationship Id="rId323" Type="http://schemas.openxmlformats.org/officeDocument/2006/relationships/hyperlink" Target="http://acervodigital.sme.prefeitura.sp.gov.br/wp-content/uploads/2022/12/TC-01.DRESA_.2020.pdf" TargetMode="External"/><Relationship Id="rId530" Type="http://schemas.openxmlformats.org/officeDocument/2006/relationships/hyperlink" Target="http://acervodigital.sme.prefeitura.sp.gov.br/wp-content/uploads/2022/11/TC-126-2020-PROFAC.pdf" TargetMode="External"/><Relationship Id="rId20" Type="http://schemas.openxmlformats.org/officeDocument/2006/relationships/hyperlink" Target="http://acervodigital.sme.prefeitura.sp.gov.br/wp-content/uploads/2022/11/TC-414-2020-POWER-SEGURANCA.pdf" TargetMode="External"/><Relationship Id="rId62" Type="http://schemas.openxmlformats.org/officeDocument/2006/relationships/hyperlink" Target="http://acervodigital.sme.prefeitura.sp.gov.br/wp-content/uploads/2023/01/TC-382-2020-KARLA-ISABEL-DE-SOUZA.pdff" TargetMode="External"/><Relationship Id="rId365" Type="http://schemas.openxmlformats.org/officeDocument/2006/relationships/hyperlink" Target="http://acervodigital.sme.prefeitura.sp.gov.br/wp-content/uploads/2023/01/TC-2020-SUZAN-MELISSA-2.pdf" TargetMode="External"/><Relationship Id="rId572" Type="http://schemas.openxmlformats.org/officeDocument/2006/relationships/hyperlink" Target="http://acervodigital.sme.prefeitura.sp.gov.br/wp-content/uploads/2022/11/TC-168-2020-PROFAC.pdf" TargetMode="External"/><Relationship Id="rId628" Type="http://schemas.openxmlformats.org/officeDocument/2006/relationships/hyperlink" Target="http://acervodigital.sme.prefeitura.sp.gov.br/wp-content/uploads/2023/01/TA-09-DRE-IP-2020-1.pdf" TargetMode="External"/><Relationship Id="rId225" Type="http://schemas.openxmlformats.org/officeDocument/2006/relationships/hyperlink" Target="http://acervodigital.sme.prefeitura.sp.gov.br/wp-content/uploads/2023/01/TC-298-2020-ALESSANDRA-PEDROZO-PUPO.pdf" TargetMode="External"/><Relationship Id="rId267" Type="http://schemas.openxmlformats.org/officeDocument/2006/relationships/hyperlink" Target="http://acervodigital.sme.prefeitura.sp.gov.br/wp-content/uploads/2022/11/TC-02-2020-DANLEX-Vanessa.pdf" TargetMode="External"/><Relationship Id="rId432" Type="http://schemas.openxmlformats.org/officeDocument/2006/relationships/hyperlink" Target="http://acervodigital.sme.prefeitura.sp.gov.br/wp-content/uploads/2023/01/TC-01-DRE-CS-2020.pdf" TargetMode="External"/><Relationship Id="rId474" Type="http://schemas.openxmlformats.org/officeDocument/2006/relationships/hyperlink" Target="http://acervodigital.sme.prefeitura.sp.gov.br/wp-content/uploads/2022/11/TC-57-2020-ARUA-ENGENHARIA.pdf" TargetMode="External"/><Relationship Id="rId127" Type="http://schemas.openxmlformats.org/officeDocument/2006/relationships/hyperlink" Target="http://acervodigital.sme.prefeitura.sp.gov.br/wp-content/uploads/2023/01/TC-315-2020-VINICIUS-MENESTRINO.pdf" TargetMode="External"/><Relationship Id="rId681" Type="http://schemas.openxmlformats.org/officeDocument/2006/relationships/hyperlink" Target="http://acervodigital.sme.prefeitura.sp.gov.br/wp-content/uploads/2023/01/TA-01-DRE-SM-2020.pdf" TargetMode="External"/><Relationship Id="rId31" Type="http://schemas.openxmlformats.org/officeDocument/2006/relationships/hyperlink" Target="http://acervodigital.sme.prefeitura.sp.gov.br/wp-content/uploads/2022/11/TC-464-2020-RIGEL.pdf" TargetMode="External"/><Relationship Id="rId73" Type="http://schemas.openxmlformats.org/officeDocument/2006/relationships/hyperlink" Target="http://acervodigital.sme.prefeitura.sp.gov.br/wp-content/uploads/2023/01/TC-371-2020-ELISIANE-ALVES-DE-OLIVEIRA.pdf" TargetMode="External"/><Relationship Id="rId169" Type="http://schemas.openxmlformats.org/officeDocument/2006/relationships/hyperlink" Target="http://acervodigital.sme.prefeitura.sp.gov.br/wp-content/uploads/2023/01/TC-262-2020-ROSELAINE-DA-SILVA.pdf" TargetMode="External"/><Relationship Id="rId334" Type="http://schemas.openxmlformats.org/officeDocument/2006/relationships/hyperlink" Target="http://acervodigital.sme.prefeitura.sp.gov.br/wp-content/uploads/2022/12/TC-01-DRE-BT-2020.pdf" TargetMode="External"/><Relationship Id="rId376" Type="http://schemas.openxmlformats.org/officeDocument/2006/relationships/hyperlink" Target="http://acervodigital.sme.prefeitura.sp.gov.br/wp-content/uploads/2023/01/TC-2020-AMANDA-FERREIRA.pdf" TargetMode="External"/><Relationship Id="rId541" Type="http://schemas.openxmlformats.org/officeDocument/2006/relationships/hyperlink" Target="http://acervodigital.sme.prefeitura.sp.gov.br/wp-content/uploads/2022/11/TC-137-2020-S-FIGUEIREDO.pdf" TargetMode="External"/><Relationship Id="rId583" Type="http://schemas.openxmlformats.org/officeDocument/2006/relationships/hyperlink" Target="http://acervodigital.sme.prefeitura.sp.gov.br/wp-content/uploads/2022/11/TC-179-2020-GFL.pdf" TargetMode="External"/><Relationship Id="rId639" Type="http://schemas.openxmlformats.org/officeDocument/2006/relationships/hyperlink" Target="http://acervodigital.sme.prefeitura.sp.gov.br/wp-content/uploads/2023/01/PUBLICACAO-REAJUSTE-TC-CEI-CON-RUI-AMARAL-MELLO-DRE-IP-2020-1-1-1.pdf" TargetMode="External"/><Relationship Id="rId4" Type="http://schemas.openxmlformats.org/officeDocument/2006/relationships/hyperlink" Target="http://acervodigital.sme.prefeitura.sp.gov.br/wp-content/uploads/2022/11/TC-251-2020-VAGNER.pdf" TargetMode="External"/><Relationship Id="rId180" Type="http://schemas.openxmlformats.org/officeDocument/2006/relationships/hyperlink" Target="http://acervodigital.sme.prefeitura.sp.gov.br/wp-content/uploads/2022/11/TC-247-2020-ITAJAI.pdf" TargetMode="External"/><Relationship Id="rId236" Type="http://schemas.openxmlformats.org/officeDocument/2006/relationships/hyperlink" Target="http://acervodigital.sme.prefeitura.sp.gov.br/wp-content/uploads/2022/11/TC-287-2020-B-DO-C-mascara.pdf" TargetMode="External"/><Relationship Id="rId278" Type="http://schemas.openxmlformats.org/officeDocument/2006/relationships/hyperlink" Target="http://acervodigital.sme.prefeitura.sp.gov.br/wp-content/uploads/2022/11/TC-05-SME-CODAE-2020-GRANFOOD.pdf" TargetMode="External"/><Relationship Id="rId401" Type="http://schemas.openxmlformats.org/officeDocument/2006/relationships/hyperlink" Target="http://acervodigital.sme.prefeitura.sp.gov.br/wp-content/uploads/2022/12/TA-06-DRE-PJ-2020-.pdf" TargetMode="External"/><Relationship Id="rId443" Type="http://schemas.openxmlformats.org/officeDocument/2006/relationships/hyperlink" Target="http://acervodigital.sme.prefeitura.sp.gov.br/wp-content/uploads/2022/11/TC-91-2020-ITAJAI-LTDA.pdf" TargetMode="External"/><Relationship Id="rId650" Type="http://schemas.openxmlformats.org/officeDocument/2006/relationships/hyperlink" Target="http://acervodigital.sme.prefeitura.sp.gov.br/wp-content/uploads/2023/01/TC-01-DRE-IQ-2020.pdf" TargetMode="External"/><Relationship Id="rId303" Type="http://schemas.openxmlformats.org/officeDocument/2006/relationships/hyperlink" Target="http://acervodigital.sme.prefeitura.sp.gov.br/wp-content/uploads/2022/12/TC-13-DRE-JT-2020.pdf" TargetMode="External"/><Relationship Id="rId485" Type="http://schemas.openxmlformats.org/officeDocument/2006/relationships/hyperlink" Target="http://acervodigital.sme.prefeitura.sp.gov.br/wp-content/uploads/2022/11/TC-69-2020-PROFAC-ENGENHARIA-E-COMERCIO-LTDA.pdf" TargetMode="External"/><Relationship Id="rId692" Type="http://schemas.openxmlformats.org/officeDocument/2006/relationships/hyperlink" Target="http://acervodigital.sme.prefeitura.sp.gov.br/wp-content/uploads/2023/01/TC-no09_DRE_MP_2020-MAXITECH.pdf" TargetMode="External"/><Relationship Id="rId706" Type="http://schemas.openxmlformats.org/officeDocument/2006/relationships/hyperlink" Target="http://acervodigital.sme.prefeitura.sp.gov.br/wp-content/uploads/2023/01/ilovepdf_merged-2023-01-23T114255.027-1.pdf" TargetMode="External"/><Relationship Id="rId42" Type="http://schemas.openxmlformats.org/officeDocument/2006/relationships/hyperlink" Target="http://acervodigital.sme.prefeitura.sp.gov.br/wp-content/uploads/2022/11/TC-448-2020-CDHU.pdf" TargetMode="External"/><Relationship Id="rId84" Type="http://schemas.openxmlformats.org/officeDocument/2006/relationships/hyperlink" Target="http://acervodigital.sme.prefeitura.sp.gov.br/wp-content/uploads/2022/11/TC-360-2020-C.A.-RAMOS-CONSTRUCAO.pdf" TargetMode="External"/><Relationship Id="rId138" Type="http://schemas.openxmlformats.org/officeDocument/2006/relationships/hyperlink" Target="http://acervodigital.sme.prefeitura.sp.gov.br/wp-content/uploads/2022/11/TC-304-2020-CONSTRUTECH.pdf" TargetMode="External"/><Relationship Id="rId345" Type="http://schemas.openxmlformats.org/officeDocument/2006/relationships/hyperlink" Target="http://acervodigital.sme.prefeitura.sp.gov.br/wp-content/uploads/2023/01/TC-2020-LIANE-LIMA.pdf" TargetMode="External"/><Relationship Id="rId387" Type="http://schemas.openxmlformats.org/officeDocument/2006/relationships/hyperlink" Target="http://acervodigital.sme.prefeitura.sp.gov.br/wp-content/uploads/2022/12/TC-001-DREG-2017-TA-009-DREG-2018-TA-032-DREG-2018-TA-022-DREG-2019-TA-012-DREG-2020.pdf" TargetMode="External"/><Relationship Id="rId510" Type="http://schemas.openxmlformats.org/officeDocument/2006/relationships/hyperlink" Target="http://acervodigital.sme.prefeitura.sp.gov.br/wp-content/uploads/2022/11/TC-106-2020-ARUA.pdf" TargetMode="External"/><Relationship Id="rId552" Type="http://schemas.openxmlformats.org/officeDocument/2006/relationships/hyperlink" Target="http://acervodigital.sme.prefeitura.sp.gov.br/wp-content/uploads/2022/11/TC-148-2020-S-FIGUEIREDO.pdf" TargetMode="External"/><Relationship Id="rId594" Type="http://schemas.openxmlformats.org/officeDocument/2006/relationships/hyperlink" Target="http://acervodigital.sme.prefeitura.sp.gov.br/wp-content/uploads/2022/11/TC-190-2020-GFL.pdf" TargetMode="External"/><Relationship Id="rId608" Type="http://schemas.openxmlformats.org/officeDocument/2006/relationships/hyperlink" Target="http://acervodigital.sme.prefeitura.sp.gov.br/wp-content/uploads/2023/01/TC-02-DRE-FB-2020-R-A-1.pdf" TargetMode="External"/><Relationship Id="rId191" Type="http://schemas.openxmlformats.org/officeDocument/2006/relationships/hyperlink" Target="http://acervodigital.sme.prefeitura.sp.gov.br/wp-content/uploads/2022/11/TC-236-2020-PROJECEN.pdf" TargetMode="External"/><Relationship Id="rId205" Type="http://schemas.openxmlformats.org/officeDocument/2006/relationships/hyperlink" Target="http://acervodigital.sme.prefeitura.sp.gov.br/wp-content/uploads/2022/11/TC-220-2020-PROJECEN.pdf" TargetMode="External"/><Relationship Id="rId247" Type="http://schemas.openxmlformats.org/officeDocument/2006/relationships/hyperlink" Target="http://acervodigital.sme.prefeitura.sp.gov.br/wp-content/uploads/2022/11/TC-25-2020-S.-FIGUEIREDO-CONSTRUTORA.pdf" TargetMode="External"/><Relationship Id="rId412" Type="http://schemas.openxmlformats.org/officeDocument/2006/relationships/hyperlink" Target="http://acervodigital.sme.prefeitura.sp.gov.br/wp-content/uploads/2023/01/TC-02-DRE-CL-2020.pdf" TargetMode="External"/><Relationship Id="rId107" Type="http://schemas.openxmlformats.org/officeDocument/2006/relationships/hyperlink" Target="http://acervodigital.sme.prefeitura.sp.gov.br/wp-content/uploads/2023/01/TC-337-2020-ADRIANA-ARAUJO-SILVA-1.pdf" TargetMode="External"/><Relationship Id="rId289" Type="http://schemas.openxmlformats.org/officeDocument/2006/relationships/hyperlink" Target="http://acervodigital.sme.prefeitura.sp.gov.br/wp-content/uploads/2022/11/TC-35-SME-CODAE-2020-ABAM.pdf" TargetMode="External"/><Relationship Id="rId454" Type="http://schemas.openxmlformats.org/officeDocument/2006/relationships/hyperlink" Target="http://acervodigital.sme.prefeitura.sp.gov.br/wp-content/uploads/2022/11/TC-36-2020-MARIA-CRISTINA-DA-CUNHA-PEREIRA-YOSHIOKA.pdf" TargetMode="External"/><Relationship Id="rId496" Type="http://schemas.openxmlformats.org/officeDocument/2006/relationships/hyperlink" Target="http://acervodigital.sme.prefeitura.sp.gov.br/wp-content/uploads/2022/11/TC-80-2020-ITAJAI-LTDA.pdf" TargetMode="External"/><Relationship Id="rId661" Type="http://schemas.openxmlformats.org/officeDocument/2006/relationships/hyperlink" Target="http://acervodigital.sme.prefeitura.sp.gov.br/wp-content/uploads/2023/01/TC-05-DRE-PE-2020.pdf" TargetMode="External"/><Relationship Id="rId11" Type="http://schemas.openxmlformats.org/officeDocument/2006/relationships/hyperlink" Target="http://acervodigital.sme.prefeitura.sp.gov.br/wp-content/uploads/2022/11/TC-434-2020-IBTEC.pdf" TargetMode="External"/><Relationship Id="rId53" Type="http://schemas.openxmlformats.org/officeDocument/2006/relationships/hyperlink" Target="http://acervodigital.sme.prefeitura.sp.gov.br/wp-content/uploads/2023/01/TC-391-2020-LUCIANA-LINI.pdf" TargetMode="External"/><Relationship Id="rId149" Type="http://schemas.openxmlformats.org/officeDocument/2006/relationships/hyperlink" Target="http://acervodigital.sme.prefeitura.sp.gov.br/wp-content/uploads/2023/01/TC-283-2020-ANNA-EGLAYZE.pdf" TargetMode="External"/><Relationship Id="rId314" Type="http://schemas.openxmlformats.org/officeDocument/2006/relationships/hyperlink" Target="http://acervodigital.sme.prefeitura.sp.gov.br/wp-content/uploads/2022/12/tc-jul-drepj-2020-5.pdf" TargetMode="External"/><Relationship Id="rId356" Type="http://schemas.openxmlformats.org/officeDocument/2006/relationships/hyperlink" Target="http://acervodigital.shttp/acervodigital.sme.prefeitura.sp.gov.br/wp-content/uploads/2023/01/TC-2020-MIRIAN-SORAIA.pdf" TargetMode="External"/><Relationship Id="rId398" Type="http://schemas.openxmlformats.org/officeDocument/2006/relationships/hyperlink" Target="http://acervodigital.sme.prefeitura.sp.gov.br/wp-content/uploads/2022/12/TA-05.DRE-JT.2020.pdf" TargetMode="External"/><Relationship Id="rId521" Type="http://schemas.openxmlformats.org/officeDocument/2006/relationships/hyperlink" Target="http://acervodigital.sme.prefeitura.sp.gov.br/wp-content/uploads/2022/11/TC-117-2020-S-FIGUEIREDO.pdf" TargetMode="External"/><Relationship Id="rId563" Type="http://schemas.openxmlformats.org/officeDocument/2006/relationships/hyperlink" Target="http://acervodigital.sme.prefeitura.sp.gov.br/wp-content/uploads/2022/11/TC-159-2020-S-FIGUEIREDO.pdf" TargetMode="External"/><Relationship Id="rId619" Type="http://schemas.openxmlformats.org/officeDocument/2006/relationships/hyperlink" Target="http://acervodigital.sme.prefeitura.sp.gov.br/wp-content/uploads/2023/01/TC-CEI-HELENA-QUINTA-REIS-DRE-IP-2020-1-1-3.pdf" TargetMode="External"/><Relationship Id="rId95" Type="http://schemas.openxmlformats.org/officeDocument/2006/relationships/hyperlink" Target="http://acervodigital.sme.prefeitura.sp.gov.br/wp-content/uploads/2022/11/TC-349-2020-POSITIVO.pdf" TargetMode="External"/><Relationship Id="rId160" Type="http://schemas.openxmlformats.org/officeDocument/2006/relationships/hyperlink" Target="http://acervodigital.sme.prefeitura.sp.gov.br/wp-content/uploads/2023/01/TC-271-2020-MICHELLE-SANTOS-RIBEIRO-1.pdf" TargetMode="External"/><Relationship Id="rId216" Type="http://schemas.openxmlformats.org/officeDocument/2006/relationships/hyperlink" Target="http://acervodigital.sme.prefeitura.sp.gov.br/wp-content/uploads/2022/11/TC-209-2020-CODIGO.pdf" TargetMode="External"/><Relationship Id="rId423" Type="http://schemas.openxmlformats.org/officeDocument/2006/relationships/hyperlink" Target="http://acervodigital.sme.prefeitura.sp.gov.br/wp-content/uploads/2023/01/TA-01-DRE-CL-2020_merged-18.pdf" TargetMode="External"/><Relationship Id="rId258" Type="http://schemas.openxmlformats.org/officeDocument/2006/relationships/hyperlink" Target="http://acervodigital.sme.prefeitura.sp.gov.br/wp-content/uploads/2022/11/TC-13-2020-PROJECEN-CONSTRUCOES-.pdf" TargetMode="External"/><Relationship Id="rId465" Type="http://schemas.openxmlformats.org/officeDocument/2006/relationships/hyperlink" Target="http://acervodigital.sme.prefeitura.sp.gov.br/wp-content/uploads/2022/11/TC-48-2020-RIGEL-CEI-IND.-JARDIM-EDITE-Zelia.pdf" TargetMode="External"/><Relationship Id="rId630" Type="http://schemas.openxmlformats.org/officeDocument/2006/relationships/hyperlink" Target="http://acervodigital.sme.prefeitura.sp.gov.br/wp-content/uploads/2023/01/TA-07-DRE-IP-2020-1.pdf" TargetMode="External"/><Relationship Id="rId672" Type="http://schemas.openxmlformats.org/officeDocument/2006/relationships/hyperlink" Target="http://acervodigital.sme.prefeitura.sp.gov.br/wp-content/uploads/2023/01/TA-19.DRESA_.2020-1.pdf" TargetMode="External"/><Relationship Id="rId22" Type="http://schemas.openxmlformats.org/officeDocument/2006/relationships/hyperlink" Target="http://acervodigital.sme.prefeitura.sp.gov.br/wp-content/uploads/2022/11/TC-412-2020-LOGICA-SERVICOS.pdf" TargetMode="External"/><Relationship Id="rId64" Type="http://schemas.openxmlformats.org/officeDocument/2006/relationships/hyperlink" Target="http://acervodigital.sme.prefeitura.sp.gov.br/wp-content/uploads/2023/01/TC-380-2020-MARCOS-VINICIUS-YOSHISAKI.pdf" TargetMode="External"/><Relationship Id="rId118" Type="http://schemas.openxmlformats.org/officeDocument/2006/relationships/hyperlink" Target="http://acervodigital.sme.prefeitura.sp.gov.br/wp-content/uploads/2023/01/TC-325-2020-BIANCA.pdf" TargetMode="External"/><Relationship Id="rId325" Type="http://schemas.openxmlformats.org/officeDocument/2006/relationships/hyperlink" Target="http://acervodigital.sme.prefeitura.sp.gov.br/wp-content/uploads/2022/12/TC-21.DRESA_.2020.pdf" TargetMode="External"/><Relationship Id="rId367" Type="http://schemas.openxmlformats.org/officeDocument/2006/relationships/hyperlink" Target="http://acervodigital.sme.prefeitura.sp.gov.br/wp-content/uploads/2023/01/TC-2020-VIVIANE-DE-SIQUEIRA.pdf" TargetMode="External"/><Relationship Id="rId532" Type="http://schemas.openxmlformats.org/officeDocument/2006/relationships/hyperlink" Target="http://acervodigital.sme.prefeitura.sp.gov.br/wp-content/uploads/2022/11/TC-128-2020-PROFAC.pdf" TargetMode="External"/><Relationship Id="rId574" Type="http://schemas.openxmlformats.org/officeDocument/2006/relationships/hyperlink" Target="http://acervodigital.sme.prefeitura.sp.gov.br/wp-content/uploads/2022/11/TC-170-2020-S.FIGUEIREDO.pdf" TargetMode="External"/><Relationship Id="rId171" Type="http://schemas.openxmlformats.org/officeDocument/2006/relationships/hyperlink" Target="http://acervodigital.sme.prefeitura.sp.gov.br/wp-content/uploads/2023/01/TC-260-2020-MICHELE-BRAZ-DA-SILVA-ALONSO.pdf" TargetMode="External"/><Relationship Id="rId227" Type="http://schemas.openxmlformats.org/officeDocument/2006/relationships/hyperlink" Target="http://acervodigital.sme.prefeitura.sp.gov.br/wp-content/uploads/2023/01/TC-296-2020-GABRIEL-ALVES.pdf" TargetMode="External"/><Relationship Id="rId269" Type="http://schemas.openxmlformats.org/officeDocument/2006/relationships/hyperlink" Target="http://acervodigital.sme.prefeitura.sp.gov.br/wp-content/uploads/2022/11/TC-09-SME-CODAE-2020-AGRO.pdf" TargetMode="External"/><Relationship Id="rId434" Type="http://schemas.openxmlformats.org/officeDocument/2006/relationships/hyperlink" Target="http://acervodigital.sme.prefeitura.sp.gov.br/wp-content/uploads/2022/11/TC-82-2020-ITAJAI-LTDA.pdf" TargetMode="External"/><Relationship Id="rId476" Type="http://schemas.openxmlformats.org/officeDocument/2006/relationships/hyperlink" Target="http://acervodigital.sme.prefeitura.sp.gov.br/wp-content/uploads/2022/11/TC-59-2020-CODIGO-ENGENHARIA-E-CONSTRUCOES-.pdf" TargetMode="External"/><Relationship Id="rId641" Type="http://schemas.openxmlformats.org/officeDocument/2006/relationships/hyperlink" Target="http://acervodigital.sme.prefeitura.sp.gov.br/wp-content/uploads/2023/01/PUBLICACAO-REAJUSTE-TC-CEI-BOM-RETIRO-DRE-IP-2020-1-1-1-1.pdf" TargetMode="External"/><Relationship Id="rId683" Type="http://schemas.openxmlformats.org/officeDocument/2006/relationships/hyperlink" Target="http://acervodigital.sme.prefeitura.sp.gov.br/wp-content/uploads/2023/01/TA-04-DRE-SM-2020.pdf" TargetMode="External"/><Relationship Id="rId33" Type="http://schemas.openxmlformats.org/officeDocument/2006/relationships/hyperlink" Target="http://acervodigital.sme.prefeitura.sp.gov.br/wp-content/uploads/2022/11/TC-462-2020-RIGEL.pdf" TargetMode="External"/><Relationship Id="rId129" Type="http://schemas.openxmlformats.org/officeDocument/2006/relationships/hyperlink" Target="http://acervodigital.sme.prefeitura.sp.gov.br/wp-content/uploads/2023/01/TC-313-2020-ANA-CAROLINA-GALOTI.pdf" TargetMode="External"/><Relationship Id="rId280" Type="http://schemas.openxmlformats.org/officeDocument/2006/relationships/hyperlink" Target="http://acervodigital.sme.prefeitura.sp.gov.br/wp-content/uploads/2022/11/TC-27-SME-CODAE-2020-NUTRI-ARTHI.pdf" TargetMode="External"/><Relationship Id="rId336" Type="http://schemas.openxmlformats.org/officeDocument/2006/relationships/hyperlink" Target="http://acervodigital.sme.prefeitura.sp.gov.br/wp-content/uploads/2023/01/TC-2020-COORD-VIVIAN-DANTAS.pdf" TargetMode="External"/><Relationship Id="rId501" Type="http://schemas.openxmlformats.org/officeDocument/2006/relationships/hyperlink" Target="http://acervodigital.sme.prefeitura.sp.gov.br/wp-content/uploads/2022/11/TC-198-2020-PROFAC.pdf" TargetMode="External"/><Relationship Id="rId543" Type="http://schemas.openxmlformats.org/officeDocument/2006/relationships/hyperlink" Target="http://acervodigital.sme.prefeitura.sp.gov.br/wp-content/uploads/2022/11/TC-139-2020-S-FIGUEIREDO.pdf" TargetMode="External"/><Relationship Id="rId75" Type="http://schemas.openxmlformats.org/officeDocument/2006/relationships/hyperlink" Target="http://acervodigital.sme.prefeitura.sp.gov.br/wp-content/uploads/2023/01/TC-369-2020-MAURICIO-DA-SILVA.pdf" TargetMode="External"/><Relationship Id="rId140" Type="http://schemas.openxmlformats.org/officeDocument/2006/relationships/hyperlink" Target="http://acervodigital.sme.prefeitura.sp.gov.br/wp-content/uploads/2023/01/TC-403-2020-MATHEUS-MACIEL.pdf" TargetMode="External"/><Relationship Id="rId182" Type="http://schemas.openxmlformats.org/officeDocument/2006/relationships/hyperlink" Target="http://acervodigital.sme.prefeitura.sp.gov.br/wp-content/uploads/2022/11/TC-245-2020-ITAJAI.pdf" TargetMode="External"/><Relationship Id="rId378" Type="http://schemas.openxmlformats.org/officeDocument/2006/relationships/hyperlink" Target="http://acervodigital.sme.prefeitura.sp.gov.br/wp-content/uploads/2023/01/TC-2020-ANA-MARIA-FORTES.pdf" TargetMode="External"/><Relationship Id="rId403" Type="http://schemas.openxmlformats.org/officeDocument/2006/relationships/hyperlink" Target="http://acervodigital.sme.prefeitura.sp.gov.br/wp-content/uploads/2022/12/TA-02-DRE-PJ-2020.pdf" TargetMode="External"/><Relationship Id="rId585" Type="http://schemas.openxmlformats.org/officeDocument/2006/relationships/hyperlink" Target="http://acervodigital.sme.prefeitura.sp.gov.br/wp-content/uploads/2022/11/TC-181-2020-GFL.pdf" TargetMode="External"/><Relationship Id="rId6" Type="http://schemas.openxmlformats.org/officeDocument/2006/relationships/hyperlink" Target="http://acervodigital.sme.prefeitura.sp.gov.br/wp-content/uploads/2022/11/TC-405-2020-YSSY-SOLUCOES-S.A..pdf" TargetMode="External"/><Relationship Id="rId238" Type="http://schemas.openxmlformats.org/officeDocument/2006/relationships/hyperlink" Target="http://acervodigital.sme.prefeitura.sp.gov.br/wp-content/uploads/2022/11/TC-285.SME_.2020-FERNANDA.pdf" TargetMode="External"/><Relationship Id="rId445" Type="http://schemas.openxmlformats.org/officeDocument/2006/relationships/hyperlink" Target="http://acervodigital.sme.prefeitura.sp.gov.br/wp-content/uploads/2022/11/TC-93-2020-ITAJAI-LTDA.pdf" TargetMode="External"/><Relationship Id="rId487" Type="http://schemas.openxmlformats.org/officeDocument/2006/relationships/hyperlink" Target="http://acervodigital.sme.prefeitura.sp.gov.br/wp-content/uploads/2022/11/TC-71-2020-PROFAC-ENGENHARIA-E-COMERCIO-LTDA.pdf" TargetMode="External"/><Relationship Id="rId610" Type="http://schemas.openxmlformats.org/officeDocument/2006/relationships/hyperlink" Target="http://acervodigital.sme.prefeitura.sp.gov.br/wp-content/uploads/2023/01/TC-02-DRE-FB-2019-TA-01-DRE-FB-2020-Consigaz-1.pdf" TargetMode="External"/><Relationship Id="rId652" Type="http://schemas.openxmlformats.org/officeDocument/2006/relationships/hyperlink" Target="http://acervodigital.sme.prefeitura.sp.gov.br/wp-content/uploads/2023/01/TC-04-DRE-IQ-2020.pdf" TargetMode="External"/><Relationship Id="rId694" Type="http://schemas.openxmlformats.org/officeDocument/2006/relationships/hyperlink" Target="http://acervodigital.sme.prefeitura.sp.gov.br/wp-content/uploads/2023/01/TC-n.o-04_DRE_MP_TELEFONICA_BRASIL.pdf" TargetMode="External"/><Relationship Id="rId708" Type="http://schemas.openxmlformats.org/officeDocument/2006/relationships/hyperlink" Target="http://acervodigital.sme.prefeitura.sp.gov.br/wp-content/uploads/2023/01/TC-03-DRE-PJ-2020.pdf" TargetMode="External"/><Relationship Id="rId291" Type="http://schemas.openxmlformats.org/officeDocument/2006/relationships/hyperlink" Target="http://acervodigital.sme.prefeitura.sp.gov.br/wp-content/uploads/2022/11/TC-08-SME-CODAE-2020-CEIME.pdf" TargetMode="External"/><Relationship Id="rId305" Type="http://schemas.openxmlformats.org/officeDocument/2006/relationships/hyperlink" Target="http://acervodigital.sme.prefeitura.sp.gov.br/wp-content/uploads/2022/12/TC-11-DRE-JT-2020.pdf" TargetMode="External"/><Relationship Id="rId347" Type="http://schemas.openxmlformats.org/officeDocument/2006/relationships/hyperlink" Target="http://acervodigital.sme.prefeitura.sp.gov.br/wp-content/uploads/2023/01/TC-2020-LUCIANA-DA-SILVA.pdf" TargetMode="External"/><Relationship Id="rId512" Type="http://schemas.openxmlformats.org/officeDocument/2006/relationships/hyperlink" Target="http://acervodigital.sme.prefeitura.sp.gov.br/wp-content/uploads/2022/11/TC-108-2020-ARUA.pdf" TargetMode="External"/><Relationship Id="rId44" Type="http://schemas.openxmlformats.org/officeDocument/2006/relationships/hyperlink" Target="http://acervodigital.sme.prefeitura.sp.gov.br/wp-content/uploads/2022/11/TC-446-2020-GN-GERENCIAMENTO.pdf" TargetMode="External"/><Relationship Id="rId86" Type="http://schemas.openxmlformats.org/officeDocument/2006/relationships/hyperlink" Target="http://acervodigital.sme.prefeitura.sp.gov.br/wp-content/uploads/2022/11/TC-358-2020-NOVA-ALIANCA.pdf" TargetMode="External"/><Relationship Id="rId151" Type="http://schemas.openxmlformats.org/officeDocument/2006/relationships/hyperlink" Target="http://acervodigital.sme.prefeitura.sp.gov.br/wp-content/uploads/2023/01/TC-281-2020-MARINA-CINTRA.pdf" TargetMode="External"/><Relationship Id="rId389" Type="http://schemas.openxmlformats.org/officeDocument/2006/relationships/hyperlink" Target="http://acervodigital.sme.prefeitura.sp.gov.br/wp-content/uploads/2022/12/TC-002-DREG-2017-010-DREG-2020-013-DREG-2020.pdf" TargetMode="External"/><Relationship Id="rId554" Type="http://schemas.openxmlformats.org/officeDocument/2006/relationships/hyperlink" Target="http://acervodigital.sme.prefeitura.sp.gov.br/wp-content/uploads/2022/11/TC-150-2020-S-FIGUEIREDO.pdf" TargetMode="External"/><Relationship Id="rId596" Type="http://schemas.openxmlformats.org/officeDocument/2006/relationships/hyperlink" Target="http://acervodigital.sme.prefeitura.sp.gov.br/wp-content/uploads/2022/11/TC-192-2020-GFL.pdf" TargetMode="External"/><Relationship Id="rId193" Type="http://schemas.openxmlformats.org/officeDocument/2006/relationships/hyperlink" Target="http://acervodigital.sme.prefeitura.sp.gov.br/wp-content/uploads/2022/11/TC-234-2020-MAS.pdf" TargetMode="External"/><Relationship Id="rId207" Type="http://schemas.openxmlformats.org/officeDocument/2006/relationships/hyperlink" Target="http://acervodigital.sme.prefeitura.sp.gov.br/wp-content/uploads/2022/11/TC-218-2020-CODIGO.pdf" TargetMode="External"/><Relationship Id="rId249" Type="http://schemas.openxmlformats.org/officeDocument/2006/relationships/hyperlink" Target="http://acervodigital.sme.prefeitura.sp.gov.br/wp-content/uploads/2022/11/TC-23-2020-S.-FIGUEIREDO-CONSTRUTORA.pdf" TargetMode="External"/><Relationship Id="rId414" Type="http://schemas.openxmlformats.org/officeDocument/2006/relationships/hyperlink" Target="http://acervodigital.sme.prefeitura.sp.gov.br/wp-content/uploads/2023/01/TC-09-DRE-CL-2020.pdf" TargetMode="External"/><Relationship Id="rId456" Type="http://schemas.openxmlformats.org/officeDocument/2006/relationships/hyperlink" Target="http://acervodigital.sme.prefeitura.sp.gov.br/wp-content/uploads/2022/11/TC-38-2020-EDIGRAFICA-aquisicao-tatiane.pdf" TargetMode="External"/><Relationship Id="rId498" Type="http://schemas.openxmlformats.org/officeDocument/2006/relationships/hyperlink" Target="http://acervodigital.sme.prefeitura.sp.gov.br/wp-content/uploads/2022/11/TC-195-2020-PROFAC.pdf" TargetMode="External"/><Relationship Id="rId621" Type="http://schemas.openxmlformats.org/officeDocument/2006/relationships/hyperlink" Target="http://acervodigital.sme.prefeitura.sp.gov.br/wp-content/uploads/2023/01/TC-08-DRE-IP-2020-1.pdf" TargetMode="External"/><Relationship Id="rId663" Type="http://schemas.openxmlformats.org/officeDocument/2006/relationships/hyperlink" Target="http://acervodigital.sme.prefeitura.sp.gov.br/wp-content/uploads/2023/01/TA-01.DRESA_.2020.pdf" TargetMode="External"/><Relationship Id="rId13" Type="http://schemas.openxmlformats.org/officeDocument/2006/relationships/hyperlink" Target="http://acervodigital.sme.prefeitura.sp.gov.br/wp-content/uploads/2022/11/TC-428-2020-SAO-JUDAS-ARTE-E-LAZER.pdf" TargetMode="External"/><Relationship Id="rId109" Type="http://schemas.openxmlformats.org/officeDocument/2006/relationships/hyperlink" Target="http://acervodigital.sme.prefeitura.sp.gov.br/wp-content/uploads/2023/01/TC-335-2020-MARCO-AURELIO.pdf" TargetMode="External"/><Relationship Id="rId260" Type="http://schemas.openxmlformats.org/officeDocument/2006/relationships/hyperlink" Target="http://acervodigital.sme.prefeitura.sp.gov.br/wp-content/uploads/2022/11/TC-11-2020-PROJECEN-CONSTRUCOES-.pdf" TargetMode="External"/><Relationship Id="rId316" Type="http://schemas.openxmlformats.org/officeDocument/2006/relationships/hyperlink" Target="https://acervodigital.sme.prefeitura.sp.gov.br/wp-content/uploads/2022/12/TC-10-DRE-PJ-2020.pdf" TargetMode="External"/><Relationship Id="rId523" Type="http://schemas.openxmlformats.org/officeDocument/2006/relationships/hyperlink" Target="http://acervodigital.sme.prefeitura.sp.gov.br/wp-content/uploads/2022/11/TC-119-2020-S-FIGUEIREDO.pdf" TargetMode="External"/><Relationship Id="rId55" Type="http://schemas.openxmlformats.org/officeDocument/2006/relationships/hyperlink" Target="http://acervodigital.sme.prefeitura.sp.gov.br/wp-content/uploads/2023/01/TC-389-2020-ROGERIO-DE-ANDRADE.pdf" TargetMode="External"/><Relationship Id="rId97" Type="http://schemas.openxmlformats.org/officeDocument/2006/relationships/hyperlink" Target="http://acervodigital.sme.prefeitura.sp.gov.br/wp-content/uploads/2023/01/TC-347-2020-ANDREZA-CESAR-MOLINA.pdf" TargetMode="External"/><Relationship Id="rId120" Type="http://schemas.openxmlformats.org/officeDocument/2006/relationships/hyperlink" Target="http://acervodigital.sme.prefeitura.sp.gov.br/wp-content/uploads/2023/01/TC-322-2020-ANA-CAROLINA.pdf" TargetMode="External"/><Relationship Id="rId358" Type="http://schemas.openxmlformats.org/officeDocument/2006/relationships/hyperlink" Target="http://acervodigital.sme.prefeitura.sp.gov.br/wp-content/uploads/2023/01/TC-2020-PATRICIA-QUARESMA.pdf" TargetMode="External"/><Relationship Id="rId565" Type="http://schemas.openxmlformats.org/officeDocument/2006/relationships/hyperlink" Target="http://acervodigital.sme.prefeitura.sp.gov.br/wp-content/uploads/2022/11/TC-161-2020-CONSTRUMIK.pdf" TargetMode="External"/><Relationship Id="rId162" Type="http://schemas.openxmlformats.org/officeDocument/2006/relationships/hyperlink" Target="http://acervodigital.sme.prefeitura.sp.gov.br/wp-content/uploads/2023/01/TC-269-2020-DANILO-NASCIMENTO-DE-OLIVEIRA.pdf" TargetMode="External"/><Relationship Id="rId218" Type="http://schemas.openxmlformats.org/officeDocument/2006/relationships/hyperlink" Target="http://acervodigital.sme.prefeitura.sp.gov.br/wp-content/uploads/2022/11/TC-207-2020-CODIGO.pdf" TargetMode="External"/><Relationship Id="rId425" Type="http://schemas.openxmlformats.org/officeDocument/2006/relationships/hyperlink" Target="http://acervodigital.sme.prefeitura.sp.gov.br/wp-content/uploads/2023/01/TA-15-DRE-CL-2020.pdf" TargetMode="External"/><Relationship Id="rId467" Type="http://schemas.openxmlformats.org/officeDocument/2006/relationships/hyperlink" Target="http://acervodigital.sme.prefeitura.sp.gov.br/wp-content/uploads/2022/11/TC-50-2020-CONSTRUTORA-ITAJAI.pdf" TargetMode="External"/><Relationship Id="rId632" Type="http://schemas.openxmlformats.org/officeDocument/2006/relationships/hyperlink" Target="http://acervodigital.sme.prefeitura.sp.gov.br/wp-content/uploads/2023/01/TA-05-DRE-IP-2020-1.pdf" TargetMode="External"/><Relationship Id="rId271" Type="http://schemas.openxmlformats.org/officeDocument/2006/relationships/hyperlink" Target="http://acervodigital.sme.prefeitura.sp.gov.br/wp-content/uploads/2022/11/TC-EMERG-03-SME-CODAE-2020-ALELO.pdf" TargetMode="External"/><Relationship Id="rId674" Type="http://schemas.openxmlformats.org/officeDocument/2006/relationships/hyperlink" Target="http://acervodigital.sme.prefeitura.sp.gov.br/wp-content/uploads/2023/01/TA-13.DRESA_.2020.pdf" TargetMode="External"/><Relationship Id="rId24" Type="http://schemas.openxmlformats.org/officeDocument/2006/relationships/hyperlink" Target="http://acervodigital.sme.prefeitura.sp.gov.br/wp-content/uploads/2022/11/TC-410-2020-G6-MULTISSERVICOS-DE-LOCACAO-E-TRANSPORTES-EIRELI.pdf" TargetMode="External"/><Relationship Id="rId66" Type="http://schemas.openxmlformats.org/officeDocument/2006/relationships/hyperlink" Target="http://acervodigital.sme.prefeitura.sp.gov.br/wp-content/uploads/2023/01/TC-378-2020-CAMILA-ESCUDEIRO.pdf" TargetMode="External"/><Relationship Id="rId131" Type="http://schemas.openxmlformats.org/officeDocument/2006/relationships/hyperlink" Target="http://acervodigital.sme.prefeitura.sp.gov.br/wp-content/uploads/2023/01/TC-311-2020-JOAO-FRANCISCO.pdf" TargetMode="External"/><Relationship Id="rId327" Type="http://schemas.openxmlformats.org/officeDocument/2006/relationships/hyperlink" Target="http://acervodigital.sme.prefeitura.sp.gov.br/wp-content/uploads/2022/12/TC-02-DRE-BT-2020.pdf" TargetMode="External"/><Relationship Id="rId369" Type="http://schemas.openxmlformats.org/officeDocument/2006/relationships/hyperlink" Target="http://acervodigital.sme.prefeitura.sp.gov.br/wp-content/uploads/2023/01/TC-2020TATIANE-LIMA.pdf" TargetMode="External"/><Relationship Id="rId534" Type="http://schemas.openxmlformats.org/officeDocument/2006/relationships/hyperlink" Target="http://acervodigital.sme.prefeitura.sp.gov.br/wp-content/uploads/2022/11/TC-130-2020-CONSTRUMIK.pdf" TargetMode="External"/><Relationship Id="rId576" Type="http://schemas.openxmlformats.org/officeDocument/2006/relationships/hyperlink" Target="http://acervodigital.sme.prefeitura.sp.gov.br/wp-content/uploads/2022/11/TC-172-2020-S.FIGUEIREDO.pdf" TargetMode="External"/><Relationship Id="rId173" Type="http://schemas.openxmlformats.org/officeDocument/2006/relationships/hyperlink" Target="http://acervodigital.sme.prefeitura.sp.gov.br/wp-content/uploads/2022/11/TC-258-2020-ENGENHARIA-E-COMERCIO-RIGEL-LTDA.pdf" TargetMode="External"/><Relationship Id="rId229" Type="http://schemas.openxmlformats.org/officeDocument/2006/relationships/hyperlink" Target="http://acervodigital.sme.prefeitura.sp.gov.br/wp-content/uploads/2023/01/TC-294-2020-EVERTON-TIAGO-2.pdf" TargetMode="External"/><Relationship Id="rId380" Type="http://schemas.openxmlformats.org/officeDocument/2006/relationships/hyperlink" Target="http://acervodigital.sme.prefeitura.sp.gov.br/wp-content/uploads/2023/01/TC-2020-DEBORA-DINIZ-1.pdf" TargetMode="External"/><Relationship Id="rId436" Type="http://schemas.openxmlformats.org/officeDocument/2006/relationships/hyperlink" Target="http://acervodigital.sme.prefeitura.sp.gov.br/wp-content/uploads/2022/11/TC-84-2020-ITAJAI-LTDA.pdf" TargetMode="External"/><Relationship Id="rId601" Type="http://schemas.openxmlformats.org/officeDocument/2006/relationships/hyperlink" Target="http://acervodigital.sme.prefeitura.sp.gov.br/wp-content/uploads/2022/11/TC-39-2020-DEMAX.pdf" TargetMode="External"/><Relationship Id="rId643" Type="http://schemas.openxmlformats.org/officeDocument/2006/relationships/hyperlink" Target="http://acervodigital.sme.prefeitura.sp.gov.br/wp-content/uploads/2023/01/TA-02-DRE-IQ-2020-1.pdf" TargetMode="External"/><Relationship Id="rId240" Type="http://schemas.openxmlformats.org/officeDocument/2006/relationships/hyperlink" Target="http://acervodigital.sme.prefeitura.sp.gov.br/wp-content/uploads/2022/11/TC-33-2020-RA-COMERCIO-locacao-central-voz-hibrida-DDR.pdf" TargetMode="External"/><Relationship Id="rId478" Type="http://schemas.openxmlformats.org/officeDocument/2006/relationships/hyperlink" Target="http://acervodigital.sme.prefeitura.sp.gov.br/wp-content/uploads/2022/11/TC-61-2020-DAY-SERVICE-PRESTACAO-DE-SERVICOS-EIRELI.pdf" TargetMode="External"/><Relationship Id="rId685" Type="http://schemas.openxmlformats.org/officeDocument/2006/relationships/hyperlink" Target="http://acervodigital.sme.prefeitura.sp.gov.br/wp-content/uploads/2023/01/TA-07-DRE-SM-2020.pdf" TargetMode="External"/><Relationship Id="rId35" Type="http://schemas.openxmlformats.org/officeDocument/2006/relationships/hyperlink" Target="http://acervodigital.sme.prefeitura.sp.gov.br/wp-content/uploads/2022/11/TC-457-2020-WTEC.pdf" TargetMode="External"/><Relationship Id="rId77" Type="http://schemas.openxmlformats.org/officeDocument/2006/relationships/hyperlink" Target="http://acervodigital.sme.prefeitura.sp.gov.br/wp-content/uploads/2023/01/TC-367-2020-VANDERLEI-JACOB.pdf" TargetMode="External"/><Relationship Id="rId100" Type="http://schemas.openxmlformats.org/officeDocument/2006/relationships/hyperlink" Target="http://acervodigital.sme.prefeitura.sp.gov.br/wp-content/uploads/2023/01/TC-344-2020-EDUARDO-SOARES.pdf" TargetMode="External"/><Relationship Id="rId282" Type="http://schemas.openxmlformats.org/officeDocument/2006/relationships/hyperlink" Target="http://acervodigital.sme.prefeitura.sp.gov.br/wp-content/uploads/2022/11/TC-29-SME-CODAE-2020-FRESKITO.pdf" TargetMode="External"/><Relationship Id="rId338" Type="http://schemas.openxmlformats.org/officeDocument/2006/relationships/hyperlink" Target="http://acervodigital.sme.prefeitura.sp.gov.br/wp-content/uploads/2023/01/TC-2020-ELIAS-JOAO.pdf" TargetMode="External"/><Relationship Id="rId503" Type="http://schemas.openxmlformats.org/officeDocument/2006/relationships/hyperlink" Target="http://acervodigital.sme.prefeitura.sp.gov.br/wp-content/uploads/2022/11/TC-200-2020-PROFAC.pdf" TargetMode="External"/><Relationship Id="rId545" Type="http://schemas.openxmlformats.org/officeDocument/2006/relationships/hyperlink" Target="http://acervodigital.sme.prefeitura.sp.gov.br/wp-content/uploads/2022/11/TC-141-2020-S-FIGUEIREDO.pdf" TargetMode="External"/><Relationship Id="rId587" Type="http://schemas.openxmlformats.org/officeDocument/2006/relationships/hyperlink" Target="http://acervodigital.sme.prefeitura.sp.gov.br/wp-content/uploads/2022/11/TC-183-2020-GFL.pdf" TargetMode="External"/><Relationship Id="rId710" Type="http://schemas.openxmlformats.org/officeDocument/2006/relationships/hyperlink" Target="http://acervodigital.sme.prefeitura.sp.gov.br/wp-content/uploads/2023/01/ilovepdf_merged-2023-01-23T121220.778.pdf" TargetMode="External"/><Relationship Id="rId8" Type="http://schemas.openxmlformats.org/officeDocument/2006/relationships/hyperlink" Target="http://acervodigital.sme.prefeitura.sp.gov.br/wp-content/uploads/2022/11/TC-440-2020-FIA.pdf" TargetMode="External"/><Relationship Id="rId142" Type="http://schemas.openxmlformats.org/officeDocument/2006/relationships/hyperlink" Target="http://acervodigital.sme.prefeitura.sp.gov.br/wp-content/uploads/2023/01/TC-401-2020-MAURICIO-GOMES-DA-MOTA.pdf" TargetMode="External"/><Relationship Id="rId184" Type="http://schemas.openxmlformats.org/officeDocument/2006/relationships/hyperlink" Target="http://acervodigital.sme.prefeitura.sp.gov.br/wp-content/uploads/2022/11/TC-243-2020-ITAJAI.pdf" TargetMode="External"/><Relationship Id="rId391" Type="http://schemas.openxmlformats.org/officeDocument/2006/relationships/hyperlink" Target="http://acervodigital.sme.prefeitura.sp.gov.br/wp-content/uploads/2023/01/TC-04-SMEG-2002-TA-018-DREG-2018-TA-009-DREG-2019-008-DREG-2020-1.pdf" TargetMode="External"/><Relationship Id="rId405" Type="http://schemas.openxmlformats.org/officeDocument/2006/relationships/hyperlink" Target="http://acervodigital.sme.prefeitura.sp.gov.br/wp-content/uploads/2022/12/TA-13-DRE-PJ-2020-.pdf" TargetMode="External"/><Relationship Id="rId447" Type="http://schemas.openxmlformats.org/officeDocument/2006/relationships/hyperlink" Target="http://acervodigital.sme.prefeitura.sp.gov.br/wp-content/uploads/2022/11/TC-95-2020-RIGEL.pdf" TargetMode="External"/><Relationship Id="rId612" Type="http://schemas.openxmlformats.org/officeDocument/2006/relationships/hyperlink" Target="http://acervodigital.sme.prefeitura.sp.gov.br/wp-content/uploads/2023/01/TC-03-DRE-FB-2020-Transquerqui-2.pdf" TargetMode="External"/><Relationship Id="rId251" Type="http://schemas.openxmlformats.org/officeDocument/2006/relationships/hyperlink" Target="http://acervodigital.sme.prefeitura.sp.gov.br/wp-content/uploads/2022/11/TC-21-2020-S.-FIGUEIREDO-CONSTRUTORA.pdf" TargetMode="External"/><Relationship Id="rId489" Type="http://schemas.openxmlformats.org/officeDocument/2006/relationships/hyperlink" Target="http://acervodigital.sme.prefeitura.sp.gov.br/wp-content/uploads/2022/11/TC-73-2020-PROFAC-ENGENHARIA-E-COMERCIO-LTDA.pdf" TargetMode="External"/><Relationship Id="rId654" Type="http://schemas.openxmlformats.org/officeDocument/2006/relationships/hyperlink" Target="http://acervodigital.sme.prefeitura.sp.gov.br/wp-content/uploads/2023/01/TC02B-DRE-PE-2020.pdf" TargetMode="External"/><Relationship Id="rId696" Type="http://schemas.openxmlformats.org/officeDocument/2006/relationships/hyperlink" Target="http://acervodigital.sme.prefeitura.sp.gov.br/wp-content/uploads/2023/01/TC-n.o-02_DRE-MP_2020_RA.pdf" TargetMode="External"/><Relationship Id="rId46" Type="http://schemas.openxmlformats.org/officeDocument/2006/relationships/hyperlink" Target="http://acervodigital.sme.prefeitura.sp.gov.br/wp-content/uploads/2022/11/TC-443-2020-YSSY.pdf" TargetMode="External"/><Relationship Id="rId293" Type="http://schemas.openxmlformats.org/officeDocument/2006/relationships/hyperlink" Target="http://acervodigital.sme.prefeitura.sp.gov.br/wp-content/uploads/2022/11/TC-30-SME-CODAE-2020-CRAVIL.pdf" TargetMode="External"/><Relationship Id="rId307" Type="http://schemas.openxmlformats.org/officeDocument/2006/relationships/hyperlink" Target="http://acervodigital.sme.prefeitura.sp.gov.br/wp-content/uploads/2022/12/TC-09-DRE-JT-2020.pdf" TargetMode="External"/><Relationship Id="rId349" Type="http://schemas.openxmlformats.org/officeDocument/2006/relationships/hyperlink" Target="http://acervodigital.sme.prefeitura.sp.gov.br/wp-content/uploads/2023/01/TC-2020-LUCIARIA-LIMA.pdf" TargetMode="External"/><Relationship Id="rId514" Type="http://schemas.openxmlformats.org/officeDocument/2006/relationships/hyperlink" Target="http://acervodigital.sme.prefeitura.sp.gov.br/wp-content/uploads/2022/11/TC-110-2020-RIGEL-EMEF-PROF-DAISY-AMADIO-FUJIWARA.pdf" TargetMode="External"/><Relationship Id="rId556" Type="http://schemas.openxmlformats.org/officeDocument/2006/relationships/hyperlink" Target="http://acervodigital.sme.prefeitura.sp.gov.br/wp-content/uploads/2022/11/TC-152-2020-S-FIGUEIREDO.pdf" TargetMode="External"/><Relationship Id="rId88" Type="http://schemas.openxmlformats.org/officeDocument/2006/relationships/hyperlink" Target="http://acervodigital.sme.prefeitura.sp.gov.br/wp-content/uploads/2022/11/TC-356-2020-KONA.pdf" TargetMode="External"/><Relationship Id="rId111" Type="http://schemas.openxmlformats.org/officeDocument/2006/relationships/hyperlink" Target="http://acervodigital.sme.prefeitura.sp.gov.br/wp-content/uploads/2023/01/TC-333-2020-ANDRE-LUIZ-ROCHA-DOS-SANTOS.pdf" TargetMode="External"/><Relationship Id="rId153" Type="http://schemas.openxmlformats.org/officeDocument/2006/relationships/hyperlink" Target="http://acervodigital.sme.prefeitura.sp.gov.br/wp-content/uploads/2022/11/TC-279-2020-DANIELE-PECHUTI-KOWALEWSKI.pdf" TargetMode="External"/><Relationship Id="rId195" Type="http://schemas.openxmlformats.org/officeDocument/2006/relationships/hyperlink" Target="http://acervodigital.sme.prefeitura.sp.gov.br/wp-content/uploads/2022/11/TC-230-2020-PROJECEN.pdf" TargetMode="External"/><Relationship Id="rId209" Type="http://schemas.openxmlformats.org/officeDocument/2006/relationships/hyperlink" Target="http://acervodigital.sme.prefeitura.sp.gov.br/wp-content/uploads/2022/11/TC-216-2020-FP.pdf" TargetMode="External"/><Relationship Id="rId360" Type="http://schemas.openxmlformats.org/officeDocument/2006/relationships/hyperlink" Target="http://acervodigital.sme.prefeitura.sp.gov.br/wp-content/uploads/2023/01/TC-2020-PRISCILA-GONZALEZ.pdf" TargetMode="External"/><Relationship Id="rId416" Type="http://schemas.openxmlformats.org/officeDocument/2006/relationships/hyperlink" Target="http://acervodigital.sme.prefeitura.sp.gov.br/wp-content/uploads/2023/01/TC-07-DRE-CL-2020.pdf" TargetMode="External"/><Relationship Id="rId598" Type="http://schemas.openxmlformats.org/officeDocument/2006/relationships/hyperlink" Target="http://acervodigital.sme.prefeitura.sp.gov.br/wp-content/uploads/2022/11/TC-203-2020-S-FIGUEIREDO.pdf" TargetMode="External"/><Relationship Id="rId220" Type="http://schemas.openxmlformats.org/officeDocument/2006/relationships/hyperlink" Target="http://acervodigital.sme.prefeitura.sp.gov.br/wp-content/uploads/2023/01/TC-303-2020-VIVIANE.pdf" TargetMode="External"/><Relationship Id="rId458" Type="http://schemas.openxmlformats.org/officeDocument/2006/relationships/hyperlink" Target="http://acervodigital.sme.prefeitura.sp.gov.br/wp-content/uploads/2022/11/TC-41-2020-MARTINS-LOCOCO-LAVANDERIA-LTDA.pdf" TargetMode="External"/><Relationship Id="rId623" Type="http://schemas.openxmlformats.org/officeDocument/2006/relationships/hyperlink" Target="http://acervodigital.sme.prefeitura.sp.gov.br/wp-content/uploads/2023/01/TC-06-DRE-IP-2020-1.pdf" TargetMode="External"/><Relationship Id="rId665" Type="http://schemas.openxmlformats.org/officeDocument/2006/relationships/hyperlink" Target="http://acervodigital.sme.prefeitura.sp.gov.br/wp-content/uploads/2023/01/PRORROGACAO-2020-2021-TC-01.DRESA_.2016-00.pdf" TargetMode="External"/><Relationship Id="rId15" Type="http://schemas.openxmlformats.org/officeDocument/2006/relationships/hyperlink" Target="http://acervodigital.sme.prefeitura.sp.gov.br/wp-content/uploads/2022/11/TC-421-2020-CENTURION-SEGURANCA-E-VIGILANCIA-LTDA.pdf" TargetMode="External"/><Relationship Id="rId57" Type="http://schemas.openxmlformats.org/officeDocument/2006/relationships/hyperlink" Target="http://acervodigital.sme.prefeitura.sp.gov.br/wp-content/uploads/2023/01/TC-387-2020-ALEXANDRE-FERRAZ.pdf" TargetMode="External"/><Relationship Id="rId262" Type="http://schemas.openxmlformats.org/officeDocument/2006/relationships/hyperlink" Target="http://acervodigital.sme.prefeitura.sp.gov.br/wp-content/uploads/2022/11/TC-08-2020-CONSTRUMIK-COMERCIO-E-CONSTRUCAO-.pdf" TargetMode="External"/><Relationship Id="rId318" Type="http://schemas.openxmlformats.org/officeDocument/2006/relationships/hyperlink" Target="http://acervodigital.sme.prefeitura.sp.gov.br/wp-content/uploads/2022/12/TC-06-DRE-PJ-2020.pdf" TargetMode="External"/><Relationship Id="rId525" Type="http://schemas.openxmlformats.org/officeDocument/2006/relationships/hyperlink" Target="http://acervodigital.sme.prefeitura.sp.gov.br/wp-content/uploads/2022/11/TC-121-2020-S-FIGUEIREDO.pdf" TargetMode="External"/><Relationship Id="rId567" Type="http://schemas.openxmlformats.org/officeDocument/2006/relationships/hyperlink" Target="http://acervodigital.sme.prefeitura.sp.gov.br/wp-content/uploads/2022/11/TC-163-2020-GFL.pdf" TargetMode="External"/><Relationship Id="rId99" Type="http://schemas.openxmlformats.org/officeDocument/2006/relationships/hyperlink" Target="http://acervodigital.sme.prefeitura.sp.gov.br/wp-content/uploads/2023/01/TC-345-2020-BRUNA-ANTUNES.pdf" TargetMode="External"/><Relationship Id="rId122" Type="http://schemas.openxmlformats.org/officeDocument/2006/relationships/hyperlink" Target="http://acervodigital.sme.prefeitura.sp.gov.br/wp-content/uploads/2023/01/TC-320-2020-FLAVIO-ANTONIO-CANDIDO.pdf" TargetMode="External"/><Relationship Id="rId164" Type="http://schemas.openxmlformats.org/officeDocument/2006/relationships/hyperlink" Target="http://acervodigital.sme.prefeitura.sp.gov.br/wp-content/uploads/2023/01/TC-267-2020-LILIAN-CHRISTOVAM-AMANO.pdf" TargetMode="External"/><Relationship Id="rId371" Type="http://schemas.openxmlformats.org/officeDocument/2006/relationships/hyperlink" Target="http://acervodigital.sme.prefeitura.sp.gov.br/wp-content/uploads/2023/01/TC-2020-DENISE-GUTIERRES.pdf" TargetMode="External"/><Relationship Id="rId427" Type="http://schemas.openxmlformats.org/officeDocument/2006/relationships/hyperlink" Target="http://acervodigital.sme.prefeitura.sp.gov.br/wp-content/uploads/2023/01/TA-12-DRE-CL-2020.pdf" TargetMode="External"/><Relationship Id="rId469" Type="http://schemas.openxmlformats.org/officeDocument/2006/relationships/hyperlink" Target="http://acervodigital.sme.prefeitura.sp.gov.br/wp-content/uploads/2022/11/TC-52-2020-CONSTRUTORA-ITAJAI.pdf" TargetMode="External"/><Relationship Id="rId634" Type="http://schemas.openxmlformats.org/officeDocument/2006/relationships/hyperlink" Target="http://acervodigital.sme.prefeitura.sp.gov.br/wp-content/uploads/2023/01/TA-02-DRE-IP-2020-1.pdf" TargetMode="External"/><Relationship Id="rId676" Type="http://schemas.openxmlformats.org/officeDocument/2006/relationships/hyperlink" Target="http://acervodigital.sme.prefeitura.sp.gov.br/wp-content/uploads/2023/01/TC-01-DRE-SM-2020.pdf" TargetMode="External"/><Relationship Id="rId26" Type="http://schemas.openxmlformats.org/officeDocument/2006/relationships/hyperlink" Target="http://acervodigital.sme.prefeitura.sp.gov.br/wp-content/uploads/2023/01/TC-408-2020-ALEXANDRE-CARLET.pdf" TargetMode="External"/><Relationship Id="rId231" Type="http://schemas.openxmlformats.org/officeDocument/2006/relationships/hyperlink" Target="http://acervodigital.sme.prefeitura.sp.gov.br/wp-content/uploads/2023/01/TC-292-2020-JAMISON-CORNELIO-CARVALHO-ARAUJO-MARCOLINO.pdf" TargetMode="External"/><Relationship Id="rId273" Type="http://schemas.openxmlformats.org/officeDocument/2006/relationships/hyperlink" Target="http://acervodigital.sme.prefeitura.sp.gov.br/wp-content/uploads/2022/11/TC-11-SME-CODAE-2020-QUALITY.pdf" TargetMode="External"/><Relationship Id="rId329" Type="http://schemas.openxmlformats.org/officeDocument/2006/relationships/hyperlink" Target="http://acervodigital.sme.prefeitura.sp.gov.br/wp-content/uploads/2022/12/TC-04-DRE-BT-2020.pdf" TargetMode="External"/><Relationship Id="rId480" Type="http://schemas.openxmlformats.org/officeDocument/2006/relationships/hyperlink" Target="http://acervodigital.sme.prefeitura.sp.gov.br/wp-content/uploads/2022/11/TC-63-2020-DEMAX-SERVICOS-E-COMERCIO.pdf" TargetMode="External"/><Relationship Id="rId536" Type="http://schemas.openxmlformats.org/officeDocument/2006/relationships/hyperlink" Target="http://acervodigital.sme.prefeitura.sp.gov.br/wp-content/uploads/2022/11/TC-132-2020-S-FIGUEIREDO.pdf" TargetMode="External"/><Relationship Id="rId701" Type="http://schemas.openxmlformats.org/officeDocument/2006/relationships/hyperlink" Target="https://acervodigital.sme.prefeitura.sp.gov.br/wp-content/uploads/2021/06/Contrato_2021_237.pdf" TargetMode="External"/><Relationship Id="rId68" Type="http://schemas.openxmlformats.org/officeDocument/2006/relationships/hyperlink" Target="http://acervodigital.sme.prefeitura.sp.gov.br/wp-content/uploads/2023/01/TC-376-2020-MELINA-LIMA-RESENDE.pdf" TargetMode="External"/><Relationship Id="rId133" Type="http://schemas.openxmlformats.org/officeDocument/2006/relationships/hyperlink" Target="http://acervodigital.sme.prefeitura.sp.gov.br/wp-content/uploads/2023/01/TC-309-2020-DONIVALDO-SOUZA-PEREIRA.pdf" TargetMode="External"/><Relationship Id="rId175" Type="http://schemas.openxmlformats.org/officeDocument/2006/relationships/hyperlink" Target="http://acervodigital.sme.prefeitura.sp.gov.br/wp-content/uploads/2023/01/TC-256-2020-MICHELE-BRAZ-DA-SILVA-ALONSO.pdf" TargetMode="External"/><Relationship Id="rId340" Type="http://schemas.openxmlformats.org/officeDocument/2006/relationships/hyperlink" Target="http://acervodigital.sme.prefeitura.sp.gov.br/wp-content/uploads/2023/01/TC-2020-FRANCISCA-DA-SILVA.pdf" TargetMode="External"/><Relationship Id="rId578" Type="http://schemas.openxmlformats.org/officeDocument/2006/relationships/hyperlink" Target="http://acervodigital.sme.prefeitura.sp.gov.br/wp-content/uploads/2022/11/TC-174-2020-S.FIGUEIREDO.pdf" TargetMode="External"/><Relationship Id="rId200" Type="http://schemas.openxmlformats.org/officeDocument/2006/relationships/hyperlink" Target="http://acervodigital.sme.prefeitura.sp.gov.br/wp-content/uploads/2022/11/TC-225-2020-MAS.pdf" TargetMode="External"/><Relationship Id="rId382" Type="http://schemas.openxmlformats.org/officeDocument/2006/relationships/hyperlink" Target="http://acervodigital.sme.prefeitura.sp.gov.br/wp-content/uploads/2022/12/TA-01-DRE-BT-2020-1.pdf" TargetMode="External"/><Relationship Id="rId438" Type="http://schemas.openxmlformats.org/officeDocument/2006/relationships/hyperlink" Target="http://acervodigital.sme.prefeitura.sp.gov.br/wp-content/uploads/2022/11/TC-86-2020-ITAJAI-LTDA.pdf" TargetMode="External"/><Relationship Id="rId603" Type="http://schemas.openxmlformats.org/officeDocument/2006/relationships/hyperlink" Target="http://acervodigital.sme.prefeitura.sp.gov.br/wp-content/uploads/2023/01/TC-01-DRE-FB-2020-Mobile-1.pdf" TargetMode="External"/><Relationship Id="rId645" Type="http://schemas.openxmlformats.org/officeDocument/2006/relationships/hyperlink" Target="http://acervodigital.sme.prefeitura.sp.gov.br/wp-content/uploads/2023/01/TA-02-DRE-IQ-2020.pdf" TargetMode="External"/><Relationship Id="rId687" Type="http://schemas.openxmlformats.org/officeDocument/2006/relationships/hyperlink" Target="http://acervodigital.sme.prefeitura.sp.gov.br/wp-content/uploads/2023/01/TA-08-DRE-SM-2020.pdf" TargetMode="External"/><Relationship Id="rId242" Type="http://schemas.openxmlformats.org/officeDocument/2006/relationships/hyperlink" Target="http://acervodigital.sme.prefeitura.sp.gov.br/wp-content/uploads/2022/11/TC-31-2020-CONSTRUMIK-COMERCIO-E-CONSTRUCAO-.pdf" TargetMode="External"/><Relationship Id="rId284" Type="http://schemas.openxmlformats.org/officeDocument/2006/relationships/hyperlink" Target="http://acervodigital.sme.prefeitura.sp.gov.br/wp-content/uploads/2022/11/TC-32-SME-CODAE-2020-PREDILECTA.pdf" TargetMode="External"/><Relationship Id="rId491" Type="http://schemas.openxmlformats.org/officeDocument/2006/relationships/hyperlink" Target="http://acervodigital.sme.prefeitura.sp.gov.br/wp-content/uploads/2022/11/TC-75-2020-PROFAC-ENGENHARIA-E-COMERCIO-LTDA.pdf" TargetMode="External"/><Relationship Id="rId505" Type="http://schemas.openxmlformats.org/officeDocument/2006/relationships/hyperlink" Target="http://acervodigital.sme.prefeitura.sp.gov.br/wp-content/uploads/2022/11/TC-202-2020-PROFAC.pdf" TargetMode="External"/><Relationship Id="rId712" Type="http://schemas.openxmlformats.org/officeDocument/2006/relationships/hyperlink" Target="https://acervodigital.sme.prefeitura.sp.gov.br/wp-content/uploads/2023/08/CONTRATO__46_2020___ATA_18_SME_CODAE_2020___LEITE_EM_PO_INTEGRAL___W.AMARAL___2020_0106593_1-1.pdf" TargetMode="External"/><Relationship Id="rId37" Type="http://schemas.openxmlformats.org/officeDocument/2006/relationships/hyperlink" Target="http://acervodigital.sme.prefeitura.sp.gov.br/wp-content/uploads/2022/11/TC-453-2020-GM-QUALITY.pdf" TargetMode="External"/><Relationship Id="rId79" Type="http://schemas.openxmlformats.org/officeDocument/2006/relationships/hyperlink" Target="http://acervodigital.sme.prefeitura.sp.gov.br/wp-content/uploads/2023/01/TC-365-2020-CLAUDIO-ROBERTO-AMORIM.pdf" TargetMode="External"/><Relationship Id="rId102" Type="http://schemas.openxmlformats.org/officeDocument/2006/relationships/hyperlink" Target="http://acervodigital.sme.prefeitura.sp.gov.br/wp-content/uploads/2023/01/TC-342-2020-ROSANGELA-RIBEIRO-PENA.pdf" TargetMode="External"/><Relationship Id="rId144" Type="http://schemas.openxmlformats.org/officeDocument/2006/relationships/hyperlink" Target="http://acervodigital.sme.prefeitura.sp.gov.br/wp-content/uploads/2023/01/TC-399-2020-MICHELE-MARQUES.pdf" TargetMode="External"/><Relationship Id="rId547" Type="http://schemas.openxmlformats.org/officeDocument/2006/relationships/hyperlink" Target="http://acervodigital.sme.prefeitura.sp.gov.br/wp-content/uploads/2022/11/TC-143-2020-S-FIGUEIREDO.pdf" TargetMode="External"/><Relationship Id="rId589" Type="http://schemas.openxmlformats.org/officeDocument/2006/relationships/hyperlink" Target="http://acervodigital.sme.prefeitura.sp.gov.br/wp-content/uploads/2022/11/TC-185-2020-GFL.pdf" TargetMode="External"/><Relationship Id="rId90" Type="http://schemas.openxmlformats.org/officeDocument/2006/relationships/hyperlink" Target="http://acervodigital.sme.prefeitura.sp.gov.br/wp-content/uploads/2023/01/TC-354-2020-JAIME-DIAS-DA-SILVA-MOURA.pdf" TargetMode="External"/><Relationship Id="rId186" Type="http://schemas.openxmlformats.org/officeDocument/2006/relationships/hyperlink" Target="http://acervodigital.sme.prefeitura.sp.gov.br/wp-content/uploads/2022/11/TC-241-2020-SAO-PAULO-PARCERIAS.pdf" TargetMode="External"/><Relationship Id="rId351" Type="http://schemas.openxmlformats.org/officeDocument/2006/relationships/hyperlink" Target="http://acervodigital.sme.prefeitura.sp.gov.br/wp-content/uploads/2023/01/TC-2020-MARIA-DAS-GRACAS-MOREIRA.pdf" TargetMode="External"/><Relationship Id="rId393" Type="http://schemas.openxmlformats.org/officeDocument/2006/relationships/hyperlink" Target="http://acervodigital.sme.prefeitura.sp.gov.br/wp-content/uploads/2022/12/TA-02.DRE-JT-.2020.pdf" TargetMode="External"/><Relationship Id="rId407" Type="http://schemas.openxmlformats.org/officeDocument/2006/relationships/hyperlink" Target="http://acervodigital.sme.prefeitura.sp.gov.br/wp-content/uploads/2022/12/TA-08-DRE-PJ-2020.pdf" TargetMode="External"/><Relationship Id="rId449" Type="http://schemas.openxmlformats.org/officeDocument/2006/relationships/hyperlink" Target="http://acervodigital.sme.prefeitura.sp.gov.br/wp-content/uploads/2022/11/TC-97-2020-S.-FIGUEIREDO-CONSTRUTORA.pdf" TargetMode="External"/><Relationship Id="rId614" Type="http://schemas.openxmlformats.org/officeDocument/2006/relationships/hyperlink" Target="http://acervodigital.sme.prefeitura.sp.gov.br/wp-content/uploads/2023/01/arcolimp-ad-2020.pdf" TargetMode="External"/><Relationship Id="rId656" Type="http://schemas.openxmlformats.org/officeDocument/2006/relationships/hyperlink" Target="http://acervodigital.sme.prefeitura.sp.gov.br/wp-content/uploads/2023/01/TC07-DRE-PE-2020.pdf" TargetMode="External"/><Relationship Id="rId211" Type="http://schemas.openxmlformats.org/officeDocument/2006/relationships/hyperlink" Target="http://acervodigital.sme.prefeitura.sp.gov.br/wp-content/uploads/2022/11/TC-214-2020-FP.pdf" TargetMode="External"/><Relationship Id="rId253" Type="http://schemas.openxmlformats.org/officeDocument/2006/relationships/hyperlink" Target="http://acervodigital.sme.prefeitura.sp.gov.br/wp-content/uploads/2022/11/TC-19-2020-PROJECEN-CONSTRUCOES-.pdf" TargetMode="External"/><Relationship Id="rId295" Type="http://schemas.openxmlformats.org/officeDocument/2006/relationships/hyperlink" Target="http://acervodigital.sme.prefeitura.sp.gov.br/wp-content/uploads/2022/12/TC_002.DRE_G.2020_METODO_MOBILE.pdf" TargetMode="External"/><Relationship Id="rId309" Type="http://schemas.openxmlformats.org/officeDocument/2006/relationships/hyperlink" Target="http://acervodigital.sme.prefeitura.sp.gov.br/wp-content/uploads/2022/12/TC-07-DRE-JT-2020.pdf" TargetMode="External"/><Relationship Id="rId460" Type="http://schemas.openxmlformats.org/officeDocument/2006/relationships/hyperlink" Target="http://acervodigital.sme.prefeitura.sp.gov.br/wp-content/uploads/2022/11/TC-43-2020-RIGEL-ALMOXARIFADO-JUMBO.pdf" TargetMode="External"/><Relationship Id="rId516" Type="http://schemas.openxmlformats.org/officeDocument/2006/relationships/hyperlink" Target="http://acervodigital.sme.prefeitura.sp.gov.br/wp-content/uploads/2022/11/TC-112-2020-FOREDUCATION-EDTECH-TECNOLOGIA-EDUCACIONAL-LTDA.pdf" TargetMode="External"/><Relationship Id="rId698" Type="http://schemas.openxmlformats.org/officeDocument/2006/relationships/hyperlink" Target="http://acervodigital.sme.prefeitura.sp.gov.br/wp-content/uploads/2023/01/TC_no_12_DRE_MP_2020_SUPER-MIL.pdf" TargetMode="External"/><Relationship Id="rId48" Type="http://schemas.openxmlformats.org/officeDocument/2006/relationships/hyperlink" Target="http://acervodigital.sme.prefeitura.sp.gov.br/wp-content/uploads/2022/11/TC-441-2020-GOUVEIA.pdf" TargetMode="External"/><Relationship Id="rId113" Type="http://schemas.openxmlformats.org/officeDocument/2006/relationships/hyperlink" Target="http://acervodigital.sme.prefeitura.sp.gov.br/wp-content/uploads/2022/11/TC-331-2020-S-T.pdf" TargetMode="External"/><Relationship Id="rId320" Type="http://schemas.openxmlformats.org/officeDocument/2006/relationships/hyperlink" Target="http://acervodigital.sme.prefeitura.sp.gov.br/wp-content/uploads/2022/12/TC-08-DRE-PJ-2020.pdf" TargetMode="External"/><Relationship Id="rId558" Type="http://schemas.openxmlformats.org/officeDocument/2006/relationships/hyperlink" Target="http://acervodigital.sme.prefeitura.sp.gov.br/wp-content/uploads/2022/11/TC-154-2020-S-FIGUEIREDO.pdf" TargetMode="External"/><Relationship Id="rId155" Type="http://schemas.openxmlformats.org/officeDocument/2006/relationships/hyperlink" Target="http://acervodigital.sme.prefeitura.sp.gov.br/wp-content/uploads/2022/11/TC-277-2020-FUNDACAO-INSTITUTO-DE-ADMINISTRACAO.pdf" TargetMode="External"/><Relationship Id="rId197" Type="http://schemas.openxmlformats.org/officeDocument/2006/relationships/hyperlink" Target="http://acervodigital.sme.prefeitura.sp.gov.br/wp-content/uploads/2022/11/TC-228-2020-PROJECEN.pdf" TargetMode="External"/><Relationship Id="rId362" Type="http://schemas.openxmlformats.org/officeDocument/2006/relationships/hyperlink" Target="http://acervodigital.sme.prefeitura.sp.gov.br/wp-content/uploads/2023/01/TC-2020-RITA-DE-CASSIA.pdf" TargetMode="External"/><Relationship Id="rId418" Type="http://schemas.openxmlformats.org/officeDocument/2006/relationships/hyperlink" Target="http://acervodigital.sme.prefeitura.sp.gov.br/wp-content/uploads/2023/01/TC-05-DRE-CL-2020.pdf" TargetMode="External"/><Relationship Id="rId625" Type="http://schemas.openxmlformats.org/officeDocument/2006/relationships/hyperlink" Target="http://acervodigital.sme.prefeitura.sp.gov.br/wp-content/uploads/2023/01/TC-04-DRE-IP-2020-1.pdf" TargetMode="External"/><Relationship Id="rId222" Type="http://schemas.openxmlformats.org/officeDocument/2006/relationships/hyperlink" Target="http://acervodigital.sme.prefeitura.sp.gov.br/wp-content/uploads/2023/01/TC-301-2020-ANDERSON-FELIPE.pdf" TargetMode="External"/><Relationship Id="rId264" Type="http://schemas.openxmlformats.org/officeDocument/2006/relationships/hyperlink" Target="http://acervodigital.sme.prefeitura.sp.gov.br/wp-content/uploads/2022/11/TC-06-2020-S.-FIGUEIREDO-CONSTRUTORA-.pdf" TargetMode="External"/><Relationship Id="rId471" Type="http://schemas.openxmlformats.org/officeDocument/2006/relationships/hyperlink" Target="http://acervodigital.sme.prefeitura.sp.gov.br/wp-content/uploads/2022/11/TC-54-2020-CONSTRUTORA-ITAJAI-.pdf" TargetMode="External"/><Relationship Id="rId667" Type="http://schemas.openxmlformats.org/officeDocument/2006/relationships/hyperlink" Target="http://acervodigital.sme.prefeitura.sp.gov.br/wp-content/uploads/2023/01/TA-30.DRESA_.2020.pdf" TargetMode="External"/><Relationship Id="rId17" Type="http://schemas.openxmlformats.org/officeDocument/2006/relationships/hyperlink" Target="http://acervodigital.sme.prefeitura.sp.gov.br/wp-content/uploads/2022/11/TC-417-2020-LOGICA-SEGURANCA-E-VIGILANCIA-EIRELI.pdf" TargetMode="External"/><Relationship Id="rId59" Type="http://schemas.openxmlformats.org/officeDocument/2006/relationships/hyperlink" Target="http://acervodigital.sme.prefeitura.sp.gov.br/wp-content/uploads/2023/01/TC-385-2020-RITA-DE-CASSIA-LEAO.pdf" TargetMode="External"/><Relationship Id="rId124" Type="http://schemas.openxmlformats.org/officeDocument/2006/relationships/hyperlink" Target="http://acervodigital.sme.prefeitura.sp.gov.br/wp-content/uploads/2023/01/TC-318-2020-JOAO-DE-AMORIM-VERCOSA-1.pdf" TargetMode="External"/><Relationship Id="rId527" Type="http://schemas.openxmlformats.org/officeDocument/2006/relationships/hyperlink" Target="http://acervodigital.sme.prefeitura.sp.gov.br/wp-content/uploads/2022/11/TC-123-2020-S-FIGUEIREDO.pdf" TargetMode="External"/><Relationship Id="rId569" Type="http://schemas.openxmlformats.org/officeDocument/2006/relationships/hyperlink" Target="http://acervodigital.sme.prefeitura.sp.gov.br/wp-content/uploads/2022/11/TC-165-2020-GFL.pdf" TargetMode="External"/><Relationship Id="rId70" Type="http://schemas.openxmlformats.org/officeDocument/2006/relationships/hyperlink" Target="http://acervodigital.sme.prefeitura.sp.gov.br/wp-content/uploads/2023/01/TC-374-2020-KASSANDRA-DE-CARVALHO-LANDUCCI.pdf" TargetMode="External"/><Relationship Id="rId166" Type="http://schemas.openxmlformats.org/officeDocument/2006/relationships/hyperlink" Target="http://acervodigital.sme.prefeitura.sp.gov.br/wp-content/uploads/2023/01/TC-265-2020-MARINA-DAIANE-DOMINGOS-DE-OLIVEIRA.pdf" TargetMode="External"/><Relationship Id="rId331" Type="http://schemas.openxmlformats.org/officeDocument/2006/relationships/hyperlink" Target="http://acervodigital.sme.prefeitura.sp.gov.br/wp-content/uploads/2022/12/TC-06-DRE-BT-2020.pdf" TargetMode="External"/><Relationship Id="rId373" Type="http://schemas.openxmlformats.org/officeDocument/2006/relationships/hyperlink" Target="http://acervodigital.sme.prefeitura.sp.gov.br/wp-content/uploads/2023/01/TC-2020-AISLAN-APARECIDA.pdf" TargetMode="External"/><Relationship Id="rId429" Type="http://schemas.openxmlformats.org/officeDocument/2006/relationships/hyperlink" Target="http://acervodigital.sme.prefeitura.sp.gov.br/wp-content/uploads/2023/01/TC-03-DRE-CS-2020.pdf" TargetMode="External"/><Relationship Id="rId580" Type="http://schemas.openxmlformats.org/officeDocument/2006/relationships/hyperlink" Target="http://acervodigital.sme.prefeitura.sp.gov.br/wp-content/uploads/2022/11/TC-176-2020-PROFAC.pdf" TargetMode="External"/><Relationship Id="rId636" Type="http://schemas.openxmlformats.org/officeDocument/2006/relationships/hyperlink" Target="http://acervodigital.sme.prefeitura.sp.gov.br/wp-content/uploads/2023/01/PUBLICACAO-REAJUSTE-TC-CEI-PRINCESA-ISABEL-DRE-IP-2020-1-1-2.pdf" TargetMode="External"/><Relationship Id="rId1" Type="http://schemas.openxmlformats.org/officeDocument/2006/relationships/hyperlink" Target="http://acervodigital.sme.prefeitura.sp.gov.br/wp-content/uploads/2022/11/TC-01-2020-SOLUCOES-Vanessa.pdf" TargetMode="External"/><Relationship Id="rId233" Type="http://schemas.openxmlformats.org/officeDocument/2006/relationships/hyperlink" Target="http://acervodigital.sme.prefeitura.sp.gov.br/wp-content/uploads/2022/11/TC-290-2020-PHOENIX.pdf" TargetMode="External"/><Relationship Id="rId440" Type="http://schemas.openxmlformats.org/officeDocument/2006/relationships/hyperlink" Target="http://acervodigital.sme.prefeitura.sp.gov.br/wp-content/uploads/2022/11/TC-88-2020-ITAJAI-LTDA.pdf" TargetMode="External"/><Relationship Id="rId678" Type="http://schemas.openxmlformats.org/officeDocument/2006/relationships/hyperlink" Target="http://acervodigital.sme.prefeitura.sp.gov.br/wp-content/uploads/2023/01/TC-04-DRE-SM-2020.pdf" TargetMode="External"/><Relationship Id="rId28" Type="http://schemas.openxmlformats.org/officeDocument/2006/relationships/hyperlink" Target="http://acervodigital.sme.prefeitura.sp.gov.br/wp-content/uploads/2022/11/TC-406-2020-EDIGRAFICA-GRAFICA-E-EDITORA-LTDA.pdf" TargetMode="External"/><Relationship Id="rId275" Type="http://schemas.openxmlformats.org/officeDocument/2006/relationships/hyperlink" Target="http://acervodigital.sme.prefeitura.sp.gov.br/wp-content/uploads/2022/11/TC-15-SME-CODAE-2020-INTERMODAL.pdf" TargetMode="External"/><Relationship Id="rId300" Type="http://schemas.openxmlformats.org/officeDocument/2006/relationships/hyperlink" Target="http://acervodigital.sme.prefeitura.sp.gov.br/wp-content/uploads/2022/12/TC-02-DRE-JT-2020.pdf" TargetMode="External"/><Relationship Id="rId482" Type="http://schemas.openxmlformats.org/officeDocument/2006/relationships/hyperlink" Target="http://acervodigital.sme.prefeitura.sp.gov.br/wp-content/uploads/2022/11/TC-65-2020-EDIGRAFICA-E-EDITORA-.pdf" TargetMode="External"/><Relationship Id="rId538" Type="http://schemas.openxmlformats.org/officeDocument/2006/relationships/hyperlink" Target="http://acervodigital.sme.prefeitura.sp.gov.br/wp-content/uploads/2022/11/TC-134-2020-S-FIGUEIREDO.pdf" TargetMode="External"/><Relationship Id="rId703" Type="http://schemas.openxmlformats.org/officeDocument/2006/relationships/hyperlink" Target="http://acervodigital.sme.prefeitura.sp.gov.br/wp-content/uploads/2023/01/TA-10-DRE-CL-2020.pdf" TargetMode="External"/><Relationship Id="rId81" Type="http://schemas.openxmlformats.org/officeDocument/2006/relationships/hyperlink" Target="http://acervodigital.sme.prefeitura.sp.gov.br/wp-content/uploads/2022/11/TC-363-2020-FELIPE-MOREIRA.pdf" TargetMode="External"/><Relationship Id="rId135" Type="http://schemas.openxmlformats.org/officeDocument/2006/relationships/hyperlink" Target="http://acervodigital.sme.prefeitura.sp.gov.br/wp-content/uploads/2023/01/TC-307-2020-MARLY.pdf" TargetMode="External"/><Relationship Id="rId177" Type="http://schemas.openxmlformats.org/officeDocument/2006/relationships/hyperlink" Target="http://acervodigital.sme.prefeitura.sp.gov.br/wp-content/uploads/2022/11/TC-253-2020-COR-LINE.pdf" TargetMode="External"/><Relationship Id="rId342" Type="http://schemas.openxmlformats.org/officeDocument/2006/relationships/hyperlink" Target="http://acervodigital.sme.prefeitura.sp.gov.br/wp-content/uploads/2023/01/TC-2020-JAQUELINE-CARVALHO-1.pdf" TargetMode="External"/><Relationship Id="rId384" Type="http://schemas.openxmlformats.org/officeDocument/2006/relationships/hyperlink" Target="http://acervodigital.sme.prefeitura.sp.gov.br/wp-content/uploads/2022/12/TA-01-DRE-BT-2020.pdf" TargetMode="External"/><Relationship Id="rId591" Type="http://schemas.openxmlformats.org/officeDocument/2006/relationships/hyperlink" Target="http://acervodigital.sme.prefeitura.sp.gov.br/wp-content/uploads/2022/11/TC-187-2020-GFL.pdf" TargetMode="External"/><Relationship Id="rId605" Type="http://schemas.openxmlformats.org/officeDocument/2006/relationships/hyperlink" Target="http://acervodigital.sme.prefeitura.sp.gov.br/wp-content/uploads/2023/01/TC-6016202000409378-Correios-1.pdf" TargetMode="External"/><Relationship Id="rId202" Type="http://schemas.openxmlformats.org/officeDocument/2006/relationships/hyperlink" Target="http://acervodigital.sme.prefeitura.sp.gov.br/wp-content/uploads/2022/11/TC-223-2020-MAS.pdf" TargetMode="External"/><Relationship Id="rId244" Type="http://schemas.openxmlformats.org/officeDocument/2006/relationships/hyperlink" Target="http://acervodigital.sme.prefeitura.sp.gov.br/wp-content/uploads/2022/11/TC-29-2020-CONSTRUMIK-COMERCIO-E-CONSTRUCAO-.pdf" TargetMode="External"/><Relationship Id="rId647" Type="http://schemas.openxmlformats.org/officeDocument/2006/relationships/hyperlink" Target="http://acervodigital.sme.prefeitura.sp.gov.br/wp-content/uploads/2023/01/TA-03-DRE-IQ-2020.pdf" TargetMode="External"/><Relationship Id="rId689" Type="http://schemas.openxmlformats.org/officeDocument/2006/relationships/hyperlink" Target="http://acervodigital.sme.prefeitura.sp.gov.br/wp-content/uploads/2023/01/TA-02-DRE-SM-2020.pdf" TargetMode="External"/><Relationship Id="rId39" Type="http://schemas.openxmlformats.org/officeDocument/2006/relationships/hyperlink" Target="http://acervodigital.sme.prefeitura.sp.gov.br/wp-content/uploads/2022/11/TC-451-2020-CANTARES.pdf" TargetMode="External"/><Relationship Id="rId286" Type="http://schemas.openxmlformats.org/officeDocument/2006/relationships/hyperlink" Target="http://acervodigital.sme.prefeitura.sp.gov.br/wp-content/uploads/2022/11/TC-03-SME-CODAE-2020-SUINOCULTORES.pdf" TargetMode="External"/><Relationship Id="rId451" Type="http://schemas.openxmlformats.org/officeDocument/2006/relationships/hyperlink" Target="http://acervodigital.sme.prefeitura.sp.gov.br/wp-content/uploads/2022/11/TC-99-2020-GFL-ENGENHARIA-LTDA.pdf" TargetMode="External"/><Relationship Id="rId493" Type="http://schemas.openxmlformats.org/officeDocument/2006/relationships/hyperlink" Target="http://acervodigital.sme.prefeitura.sp.gov.br/wp-content/uploads/2022/11/TC-77-2020-RIGEL-EMEF-CONDE-LUIZ-EDUARDO-MATARAZZO.pdf" TargetMode="External"/><Relationship Id="rId507" Type="http://schemas.openxmlformats.org/officeDocument/2006/relationships/hyperlink" Target="http://acervodigital.sme.prefeitura.sp.gov.br/wp-content/uploads/2022/11/TC-103-2020-ITAJAI.pdf" TargetMode="External"/><Relationship Id="rId549" Type="http://schemas.openxmlformats.org/officeDocument/2006/relationships/hyperlink" Target="http://acervodigital.sme.prefeitura.sp.gov.br/wp-content/uploads/2022/11/TC-145-2020-CONSTRUMIK.pdf" TargetMode="External"/><Relationship Id="rId50" Type="http://schemas.openxmlformats.org/officeDocument/2006/relationships/hyperlink" Target="http://acervodigital.sme.prefeitura.sp.gov.br/wp-content/uploads/2023/01/TC-394-2020-PAOLA-DINIZ-PRANDINI.pdf" TargetMode="External"/><Relationship Id="rId104" Type="http://schemas.openxmlformats.org/officeDocument/2006/relationships/hyperlink" Target="http://acervodigital.sme.prefeitura.sp.gov.br/wp-content/uploads/2023/01/TC-340-2020-LUIZ-FILIPE.pdf" TargetMode="External"/><Relationship Id="rId146" Type="http://schemas.openxmlformats.org/officeDocument/2006/relationships/hyperlink" Target="http://acervodigital.sme.prefeitura.sp.gov.br/wp-content/uploads/2023/01/TC-397-2020-EVELINE-STELLA.pdf" TargetMode="External"/><Relationship Id="rId188" Type="http://schemas.openxmlformats.org/officeDocument/2006/relationships/hyperlink" Target="http://acervodigital.sme.prefeitura.sp.gov.br/wp-content/uploads/2022/11/TC-239-2020-MAS.pdf" TargetMode="External"/><Relationship Id="rId311" Type="http://schemas.openxmlformats.org/officeDocument/2006/relationships/hyperlink" Target="http://acervodigital.sme.prefeitura.sp.gov.br/wp-content/uploads/2022/12/TC-05-DRE-JT-2020.pdf" TargetMode="External"/><Relationship Id="rId353" Type="http://schemas.openxmlformats.org/officeDocument/2006/relationships/hyperlink" Target="http://acervodigital.sme.prefeitura.sp.gov.br/wp-content/uploads/2023/01/TC-2020-MARILUCIA-DOS-SANTOS.pdf" TargetMode="External"/><Relationship Id="rId395" Type="http://schemas.openxmlformats.org/officeDocument/2006/relationships/hyperlink" Target="http://acervodigital.sme.prefeitura.sp.gov.br/wp-content/uploads/2022/12/TA-10.DRE-JT.2020.pdf" TargetMode="External"/><Relationship Id="rId409" Type="http://schemas.openxmlformats.org/officeDocument/2006/relationships/hyperlink" Target="http://acervodigital.sme.prefeitura.sp.gov.br/wp-content/uploads/2022/12/TC-12-DRE-BT-2020.pdf" TargetMode="External"/><Relationship Id="rId560" Type="http://schemas.openxmlformats.org/officeDocument/2006/relationships/hyperlink" Target="http://acervodigital.sme.prefeitura.sp.gov.br/wp-content/uploads/2022/11/TC-156-2020-S-FIGUEIREDO.pdf" TargetMode="External"/><Relationship Id="rId92" Type="http://schemas.openxmlformats.org/officeDocument/2006/relationships/hyperlink" Target="http://acervodigital.sme.prefeitura.sp.gov.br/wp-content/uploads/2022/11/TC-352-2020-MELLO-CENCO-ARQUITETURA-E-AVALIACOES.pdf" TargetMode="External"/><Relationship Id="rId213" Type="http://schemas.openxmlformats.org/officeDocument/2006/relationships/hyperlink" Target="http://acervodigital.sme.prefeitura.sp.gov.br/wp-content/uploads/2022/11/TC-212-2020-PROJECEN.pdf" TargetMode="External"/><Relationship Id="rId420" Type="http://schemas.openxmlformats.org/officeDocument/2006/relationships/hyperlink" Target="http://acervodigital.sme.prefeitura.sp.gov.br/wp-content/uploads/2023/01/TA-07-DRE-CL-2020_merged-12-1-3.pdf" TargetMode="External"/><Relationship Id="rId616" Type="http://schemas.openxmlformats.org/officeDocument/2006/relationships/hyperlink" Target="http://acervodigital.sme.prefeitura.sp.gov.br/wp-content/uploads/2023/01/COMBATE-AD-2020.pdf" TargetMode="External"/><Relationship Id="rId658" Type="http://schemas.openxmlformats.org/officeDocument/2006/relationships/hyperlink" Target="http://acervodigital.sme.prefeitura.sp.gov.br/wp-content/uploads/2023/01/TC04-DRE-PE-2020.pdf" TargetMode="External"/><Relationship Id="rId255" Type="http://schemas.openxmlformats.org/officeDocument/2006/relationships/hyperlink" Target="http://acervodigital.sme.prefeitura.sp.gov.br/wp-content/uploads/2022/11/TC-16-2020-S.-FIGUEIREDO-CONSTRUTORA.pdf" TargetMode="External"/><Relationship Id="rId297" Type="http://schemas.openxmlformats.org/officeDocument/2006/relationships/hyperlink" Target="http://acervodigital.sme.prefeitura.sp.gov.br/wp-content/uploads/2023/01/TC-n.o-01_DRE-MP_2020_Marcelo.pdf" TargetMode="External"/><Relationship Id="rId462" Type="http://schemas.openxmlformats.org/officeDocument/2006/relationships/hyperlink" Target="http://acervodigital.sme.prefeitura.sp.gov.br/wp-content/uploads/2022/11/TC-45-2020-RIGEL-CEI-COHAB-RAPOSO-TAVARES-Zelia.pdf" TargetMode="External"/><Relationship Id="rId518" Type="http://schemas.openxmlformats.org/officeDocument/2006/relationships/hyperlink" Target="http://acervodigital.sme.prefeitura.sp.gov.br/wp-content/uploads/2022/11/TC-114-2020-S-FIGUEIREDO.pdf" TargetMode="External"/><Relationship Id="rId115" Type="http://schemas.openxmlformats.org/officeDocument/2006/relationships/hyperlink" Target="http://acervodigital.sme.prefeitura.sp.gov.br/wp-content/uploads/2023/01/TC-328-2020-JANAINA-ARAUJO-ROCHA.pdf" TargetMode="External"/><Relationship Id="rId157" Type="http://schemas.openxmlformats.org/officeDocument/2006/relationships/hyperlink" Target="http://acervodigital.sme.prefeitura.sp.gov.br/wp-content/uploads/2023/01/TC-275-2020-DIOGO-FERREIRA-DA-SILVA.pdf" TargetMode="External"/><Relationship Id="rId322" Type="http://schemas.openxmlformats.org/officeDocument/2006/relationships/hyperlink" Target="http://acervodigital.sme.prefeitura.sp.gov.br/wp-content/uploads/2022/12/TC-05-DRE-PJ-2020.pdf" TargetMode="External"/><Relationship Id="rId364" Type="http://schemas.openxmlformats.org/officeDocument/2006/relationships/hyperlink" Target="http://acervodigital.sme.prefeitura.sp.gov.br/wp-content/uploads/2023/01/TC-2020-SANDRA-GARCIA.pdf" TargetMode="External"/><Relationship Id="rId61" Type="http://schemas.openxmlformats.org/officeDocument/2006/relationships/hyperlink" Target="http://acervodigital.sme.prefeitura.sp.gov.br/wp-content/uploads/2023/01/TC-383-2020-ISABEL-PEREIRA-DOS-SANTOS.pdf" TargetMode="External"/><Relationship Id="rId199" Type="http://schemas.openxmlformats.org/officeDocument/2006/relationships/hyperlink" Target="http://acervodigital.sme.prefeitura.sp.gov.br/wp-content/uploads/2022/11/TC-226-2020-MAS.pdf" TargetMode="External"/><Relationship Id="rId571" Type="http://schemas.openxmlformats.org/officeDocument/2006/relationships/hyperlink" Target="http://acervodigital.sme.prefeitura.sp.gov.br/wp-content/uploads/2022/11/TC-167-2020-GFL.pdf" TargetMode="External"/><Relationship Id="rId627" Type="http://schemas.openxmlformats.org/officeDocument/2006/relationships/hyperlink" Target="http://acervodigital.sme.prefeitura.sp.gov.br/wp-content/uploads/2023/01/TC-02-DRE-IP-2020-1.pdf" TargetMode="External"/><Relationship Id="rId669" Type="http://schemas.openxmlformats.org/officeDocument/2006/relationships/hyperlink" Target="http://acervodigital.sme.prefeitura.sp.gov.br/wp-content/uploads/2023/01/TA-27.DRESA_.2020.pdf" TargetMode="External"/><Relationship Id="rId19" Type="http://schemas.openxmlformats.org/officeDocument/2006/relationships/hyperlink" Target="http://acervodigital.sme.prefeitura.sp.gov.br/wp-content/uploads/2022/11/TC-415-2020-GOCIL-SERVICOS.pdf" TargetMode="External"/><Relationship Id="rId224" Type="http://schemas.openxmlformats.org/officeDocument/2006/relationships/hyperlink" Target="http://acervodigital.sme.prefeitura.sp.gov.br/wp-content/uploads/2023/01/TC-299-2020-LIDIA.pdf" TargetMode="External"/><Relationship Id="rId266" Type="http://schemas.openxmlformats.org/officeDocument/2006/relationships/hyperlink" Target="http://acervodigital.sme.prefeitura.sp.gov.br/wp-content/uploads/2022/11/TC-04-2020-BIGNARDI-aquisicao-kits-DRE-G-e-IP.pdf" TargetMode="External"/><Relationship Id="rId431" Type="http://schemas.openxmlformats.org/officeDocument/2006/relationships/hyperlink" Target="http://acervodigital.sme.prefeitura.sp.gov.br/wp-content/uploads/2023/01/TC-02-DRE-CS-2020.pdf" TargetMode="External"/><Relationship Id="rId473" Type="http://schemas.openxmlformats.org/officeDocument/2006/relationships/hyperlink" Target="http://acervodigital.sme.prefeitura.sp.gov.br/wp-content/uploads/2022/11/TC-56-2020-CONSTRUTORA-ITAJAI.pdf" TargetMode="External"/><Relationship Id="rId529" Type="http://schemas.openxmlformats.org/officeDocument/2006/relationships/hyperlink" Target="http://acervodigital.sme.prefeitura.sp.gov.br/wp-content/uploads/2022/11/TC-125-2020-PROFAC.pdf" TargetMode="External"/><Relationship Id="rId680" Type="http://schemas.openxmlformats.org/officeDocument/2006/relationships/hyperlink" Target="http://acervodigital.sme.prefeitura.sp.gov.br/wp-content/uploads/2023/01/TC-05-DRE-SM-2020.pdf" TargetMode="External"/><Relationship Id="rId30" Type="http://schemas.openxmlformats.org/officeDocument/2006/relationships/hyperlink" Target="http://acervodigital.sme.prefeitura.sp.gov.br/wp-content/uploads/2022/11/TC-465-2020-Edigrafica-Samanta.pdf" TargetMode="External"/><Relationship Id="rId126" Type="http://schemas.openxmlformats.org/officeDocument/2006/relationships/hyperlink" Target="http://acervodigital.sme.prefeitura.sp.gov.br/wp-content/uploads/2023/01/TC-316-2020-ADRIANO-OLIVEIRA-CAMILO-1.pdf" TargetMode="External"/><Relationship Id="rId168" Type="http://schemas.openxmlformats.org/officeDocument/2006/relationships/hyperlink" Target="http://acervodigital.sme.prefeitura.sp.gov.br/wp-content/uploads/2023/01/TC-263-2020-ALINE-NASCIMENTO-AMBROZIO-OLIVEIRA.pdf" TargetMode="External"/><Relationship Id="rId333" Type="http://schemas.openxmlformats.org/officeDocument/2006/relationships/hyperlink" Target="http://acervodigital.sme.prefeitura.sp.gov.br/wp-content/uploads/2022/12/TC-09-DRE-BT-2020.pdf" TargetMode="External"/><Relationship Id="rId540" Type="http://schemas.openxmlformats.org/officeDocument/2006/relationships/hyperlink" Target="http://acervodigital.sme.prefeitura.sp.gov.br/wp-content/uploads/2022/11/TC-136-2020-S-FIGUEIREDO.pdf" TargetMode="External"/><Relationship Id="rId72" Type="http://schemas.openxmlformats.org/officeDocument/2006/relationships/hyperlink" Target="http://acervodigital.sme.prefeitura.sp.gov.br/wp-content/uploads/2023/01/TC-372-2020-DIOGO-NOVENTA-FONSECA.pdf" TargetMode="External"/><Relationship Id="rId375" Type="http://schemas.openxmlformats.org/officeDocument/2006/relationships/hyperlink" Target="http://acervodigital.sme.prefeitura.sp.gov.br/wp-content/uploads/2023/01/TC-2020-ALINE-DA-CRUZ-PEREIRA.pdf" TargetMode="External"/><Relationship Id="rId582" Type="http://schemas.openxmlformats.org/officeDocument/2006/relationships/hyperlink" Target="http://acervodigital.sme.prefeitura.sp.gov.br/wp-content/uploads/2022/11/TC-178-2020-GFL.pdf" TargetMode="External"/><Relationship Id="rId638" Type="http://schemas.openxmlformats.org/officeDocument/2006/relationships/hyperlink" Target="http://acervodigital.sme.prefeitura.sp.gov.br/wp-content/uploads/2023/01/PUBLICACAO-REAJUSTE-TC-CEI-JOSE-NELSON-DE-OLIVEIRA-E-FREITAS-DRE-IP-2020-1-1-1.pdf" TargetMode="External"/><Relationship Id="rId3" Type="http://schemas.openxmlformats.org/officeDocument/2006/relationships/hyperlink" Target="http://acervodigital.sme.prefeitura.sp.gov.br/wp-content/uploads/2022/11/TC-250-2020-FORTLINE.pdf" TargetMode="External"/><Relationship Id="rId235" Type="http://schemas.openxmlformats.org/officeDocument/2006/relationships/hyperlink" Target="http://acervodigital.sme.prefeitura.sp.gov.br/wp-content/uploads/2022/11/TC-288-2020-AKM-CONFECCCOES-EIRELI.pdf" TargetMode="External"/><Relationship Id="rId277" Type="http://schemas.openxmlformats.org/officeDocument/2006/relationships/hyperlink" Target="http://acervodigital.sme.prefeitura.sp.gov.br/wp-content/uploads/2022/11/TC-02-SME-CODAE-2020-NUTRIVIP.pdf" TargetMode="External"/><Relationship Id="rId400" Type="http://schemas.openxmlformats.org/officeDocument/2006/relationships/hyperlink" Target="http://acervodigital.sme.prefeitura.sp.gov.br/wp-content/uploads/2022/12/TA-08-DRE-JT-2020.pdf" TargetMode="External"/><Relationship Id="rId442" Type="http://schemas.openxmlformats.org/officeDocument/2006/relationships/hyperlink" Target="http://acervodigital.sme.prefeitura.sp.gov.br/wp-content/uploads/2022/11/TC-90-2020-ITAJAI-LTDA.pdf" TargetMode="External"/><Relationship Id="rId484" Type="http://schemas.openxmlformats.org/officeDocument/2006/relationships/hyperlink" Target="http://acervodigital.sme.prefeitura.sp.gov.br/wp-content/uploads/2022/11/TC-68-2020-PROFAC-ENGENHARIA-E-COMERCIO-LTDA.pdf" TargetMode="External"/><Relationship Id="rId705" Type="http://schemas.openxmlformats.org/officeDocument/2006/relationships/hyperlink" Target="http://acervodigital.sme.prefeitura.sp.gov.br/wp-content/uploads/2023/01/TC-006-DRE-G-2020.pdf" TargetMode="External"/><Relationship Id="rId137" Type="http://schemas.openxmlformats.org/officeDocument/2006/relationships/hyperlink" Target="http://acervodigital.sme.prefeitura.sp.gov.br/wp-content/uploads/2023/01/TC-305-2020-SAMUEL.pdf" TargetMode="External"/><Relationship Id="rId302" Type="http://schemas.openxmlformats.org/officeDocument/2006/relationships/hyperlink" Target="http://acervodigital.sme.prefeitura.sp.gov.br/wp-content/uploads/2022/12/TC-99124255036-CORREIOS-2020.pdf" TargetMode="External"/><Relationship Id="rId344" Type="http://schemas.openxmlformats.org/officeDocument/2006/relationships/hyperlink" Target="http://acervodigital.sme.prefeitura.sp.gov.br/wp-content/uploads/2023/01/TC-2020-LIANE-LIMA.pdf" TargetMode="External"/><Relationship Id="rId691" Type="http://schemas.openxmlformats.org/officeDocument/2006/relationships/hyperlink" Target="http://acervodigital.sme.prefeitura.sp.gov.br/wp-content/uploads/2023/01/TC-no_10_DRE_MP_2020_BPS-Portaria.pdf" TargetMode="External"/><Relationship Id="rId41" Type="http://schemas.openxmlformats.org/officeDocument/2006/relationships/hyperlink" Target="http://acervodigital.sme.prefeitura.sp.gov.br/wp-content/uploads/2022/11/TC-449-2020-MAQMOVEIS.pdf" TargetMode="External"/><Relationship Id="rId83" Type="http://schemas.openxmlformats.org/officeDocument/2006/relationships/hyperlink" Target="http://acervodigital.sme.prefeitura.sp.gov.br/wp-content/uploads/2023/01/TC-361-2020-PATRICIO-SOUZA.pdf" TargetMode="External"/><Relationship Id="rId179" Type="http://schemas.openxmlformats.org/officeDocument/2006/relationships/hyperlink" Target="http://acervodigital.sme.prefeitura.sp.gov.br/wp-content/uploads/2022/11/TC-248-2020-ITAJAI.pdf" TargetMode="External"/><Relationship Id="rId386" Type="http://schemas.openxmlformats.org/officeDocument/2006/relationships/hyperlink" Target="http://acervodigital.sme.prefeitura.sp.gov.br/wp-content/uploads/2023/01/TC-35-SME-2003-022-DREG-2018-TA-016-DREG-2019-TA-010-DREG-2020-1.pdf" TargetMode="External"/><Relationship Id="rId551" Type="http://schemas.openxmlformats.org/officeDocument/2006/relationships/hyperlink" Target="http://acervodigital.sme.prefeitura.sp.gov.br/wp-content/uploads/2022/11/TC-147-2020-S-FIGUEIREDO.pdf" TargetMode="External"/><Relationship Id="rId593" Type="http://schemas.openxmlformats.org/officeDocument/2006/relationships/hyperlink" Target="http://acervodigital.sme.prefeitura.sp.gov.br/wp-content/uploads/2022/11/TC-189-2020-GFL.pdf" TargetMode="External"/><Relationship Id="rId607" Type="http://schemas.openxmlformats.org/officeDocument/2006/relationships/hyperlink" Target="http://acervodigital.sme.prefeitura.sp.gov.br/wp-content/uploads/2023/01/TC-02-DRE-FB-2020-Uniao-Alimentos-1.pdf" TargetMode="External"/><Relationship Id="rId649" Type="http://schemas.openxmlformats.org/officeDocument/2006/relationships/hyperlink" Target="http://acervodigital.sme.prefeitura.sp.gov.br/wp-content/uploads/2023/01/TC-02-DRE-IQ-2020.pdf" TargetMode="External"/><Relationship Id="rId190" Type="http://schemas.openxmlformats.org/officeDocument/2006/relationships/hyperlink" Target="http://acervodigital.sme.prefeitura.sp.gov.br/wp-content/uploads/2022/11/TC-237-2020-PROJECEN.pdf" TargetMode="External"/><Relationship Id="rId204" Type="http://schemas.openxmlformats.org/officeDocument/2006/relationships/hyperlink" Target="http://acervodigital.sme.prefeitura.sp.gov.br/wp-content/uploads/2022/11/TC-221-2020-CODIGO.pdf" TargetMode="External"/><Relationship Id="rId246" Type="http://schemas.openxmlformats.org/officeDocument/2006/relationships/hyperlink" Target="http://acervodigital.sme.prefeitura.sp.gov.br/wp-content/uploads/2022/11/TC-26-2020-CONSTRUMIK-COMERCIO-E-CONSTRUCAO-.pdf" TargetMode="External"/><Relationship Id="rId288" Type="http://schemas.openxmlformats.org/officeDocument/2006/relationships/hyperlink" Target="http://acervodigital.sme.prefeitura.sp.gov.br/wp-content/uploads/2022/11/TC-16-SME-CODAE-2020-W.-AMARAL.pdf" TargetMode="External"/><Relationship Id="rId411" Type="http://schemas.openxmlformats.org/officeDocument/2006/relationships/hyperlink" Target="http://acervodigital.sme.prefeitura.sp.gov.br/wp-content/uploads/2023/01/TC-03-DRE-CL-2020.pdf" TargetMode="External"/><Relationship Id="rId453" Type="http://schemas.openxmlformats.org/officeDocument/2006/relationships/hyperlink" Target="http://acervodigital.sme.prefeitura.sp.gov.br/wp-content/uploads/2022/11/TC-101-2020-ITAJAI.pdf" TargetMode="External"/><Relationship Id="rId509" Type="http://schemas.openxmlformats.org/officeDocument/2006/relationships/hyperlink" Target="http://acervodigital.sme.prefeitura.sp.gov.br/wp-content/uploads/2022/11/TC-105-2020-CONSTRUMIK.pdf" TargetMode="External"/><Relationship Id="rId660" Type="http://schemas.openxmlformats.org/officeDocument/2006/relationships/hyperlink" Target="http://acervodigital.sme.prefeitura.sp.gov.br/wp-content/uploads/2023/01/TC2A-DRE-PE-2020.pdf" TargetMode="External"/><Relationship Id="rId106" Type="http://schemas.openxmlformats.org/officeDocument/2006/relationships/hyperlink" Target="http://acervodigital.sme.prefeitura.sp.gov.br/wp-content/uploads/2023/01/TC-338-2020-LUCIANE-JESUS-DE-OLIVEIRA-1.pdf" TargetMode="External"/><Relationship Id="rId313" Type="http://schemas.openxmlformats.org/officeDocument/2006/relationships/hyperlink" Target="http://acervodigital.sme.prefeitura.sp.gov.br/wp-content/uploads/2022/12/TC-11-DRE-PJ-2020.pdf" TargetMode="External"/><Relationship Id="rId495" Type="http://schemas.openxmlformats.org/officeDocument/2006/relationships/hyperlink" Target="http://acervodigital.sme.prefeitura.sp.gov.br/wp-content/uploads/2022/11/TC-79-2020-RIGEL-EMEF-DES.-THEODOMIRO-DIAS.pdf" TargetMode="External"/><Relationship Id="rId10" Type="http://schemas.openxmlformats.org/officeDocument/2006/relationships/hyperlink" Target="http://acervodigital.sme.prefeitura.sp.gov.br/wp-content/uploads/2022/11/TC-438-2020-ATELIER-DE-IMAGEM.pdf" TargetMode="External"/><Relationship Id="rId52" Type="http://schemas.openxmlformats.org/officeDocument/2006/relationships/hyperlink" Target="http://acervodigital.sme.prefeitura.sp.gov.br/wp-content/uploads/2023/01/TC-392-2020-MARTA-REGINA-R.-FRIEDERICKS.pdf" TargetMode="External"/><Relationship Id="rId94" Type="http://schemas.openxmlformats.org/officeDocument/2006/relationships/hyperlink" Target="http://acervodigital.sme.prefeitura.sp.gov.br/wp-content/uploads/2022/11/TC-350-2020-FUTURO-ARQUITETURA-LTDA.pdf" TargetMode="External"/><Relationship Id="rId148" Type="http://schemas.openxmlformats.org/officeDocument/2006/relationships/hyperlink" Target="http://acervodigital.sme.prefeitura.sp.gov.br/wp-content/uploads/2022/11/TC-284-2020-NEW-POWER-COMERCIO-E-IMPORTACAO-LTDA.pdf" TargetMode="External"/><Relationship Id="rId355" Type="http://schemas.openxmlformats.org/officeDocument/2006/relationships/hyperlink" Target="http://acervodigital.sme.prefeitura.sp.gov.br/wp-content/uploads/2023/01/TC-2020-OFICINEIRA-ANA-SUELY.pdf" TargetMode="External"/><Relationship Id="rId397" Type="http://schemas.openxmlformats.org/officeDocument/2006/relationships/hyperlink" Target="http://acervodigital.sme.prefeitura.sp.gov.br/wp-content/uploads/2022/12/TA-06.DRE-JT.2020.pdf" TargetMode="External"/><Relationship Id="rId520" Type="http://schemas.openxmlformats.org/officeDocument/2006/relationships/hyperlink" Target="http://acervodigital.sme.prefeitura.sp.gov.br/wp-content/uploads/2022/11/TC-116-2020-S-FIGUEIREDO.pdf" TargetMode="External"/><Relationship Id="rId562" Type="http://schemas.openxmlformats.org/officeDocument/2006/relationships/hyperlink" Target="http://acervodigital.sme.prefeitura.sp.gov.br/wp-content/uploads/2022/11/TC-158-2020-S-FIGUEIREDO.pdf" TargetMode="External"/><Relationship Id="rId618" Type="http://schemas.openxmlformats.org/officeDocument/2006/relationships/hyperlink" Target="http://acervodigital.sme.prefeitura.sp.gov.br/wp-content/uploads/2023/01/TC-01-DRE-IP-2020-1.pdf" TargetMode="External"/><Relationship Id="rId215" Type="http://schemas.openxmlformats.org/officeDocument/2006/relationships/hyperlink" Target="http://acervodigital.sme.prefeitura.sp.gov.br/wp-content/uploads/2022/11/TC-210-2020-CODIGO.pdf" TargetMode="External"/><Relationship Id="rId257" Type="http://schemas.openxmlformats.org/officeDocument/2006/relationships/hyperlink" Target="http://acervodigital.sme.prefeitura.sp.gov.br/wp-content/uploads/2022/11/TC-14-2020-S.-FIGUEIREDO-CONSTRUTORA.pdf" TargetMode="External"/><Relationship Id="rId422" Type="http://schemas.openxmlformats.org/officeDocument/2006/relationships/hyperlink" Target="http://acervodigital.sme.prefeitura.sp.gov.br/wp-content/uploads/2023/01/TA-02-DRE-CL-2020_merged-8.pdf" TargetMode="External"/><Relationship Id="rId464" Type="http://schemas.openxmlformats.org/officeDocument/2006/relationships/hyperlink" Target="http://acervodigital.sme.prefeitura.sp.gov.br/wp-content/uploads/2022/11/TC-47-2020-RIGEL-CEMEI-LEILA-G.-METZEKER-Zelia.pdf" TargetMode="External"/><Relationship Id="rId299" Type="http://schemas.openxmlformats.org/officeDocument/2006/relationships/hyperlink" Target="http://acervodigital.sme.prefeitura.sp.gov.br/wp-content/uploads/2022/12/TC-03-DRE-JT-2020.pdf" TargetMode="External"/><Relationship Id="rId63" Type="http://schemas.openxmlformats.org/officeDocument/2006/relationships/hyperlink" Target="http://acervodigital.sme.prefeitura.sp.gov.br/wp-content/uploads/2023/01/TC-381-2020-ALDA-RIBEIRO-MARTINS-ASSUNCAO-1.pdf" TargetMode="External"/><Relationship Id="rId159" Type="http://schemas.openxmlformats.org/officeDocument/2006/relationships/hyperlink" Target="http://acervodigital.sme.prefeitura.sp.gov.br/wp-content/uploads/2023/01/TC-272-2020-NATALIA-FRANCISCA-FRAZAO.pdf" TargetMode="External"/><Relationship Id="rId366" Type="http://schemas.openxmlformats.org/officeDocument/2006/relationships/hyperlink" Target="http://acervodigital.sme.prefeitura.sp.gov.br/wp-content/uploads/2023/01/TC-2020-VANESSA-APARECIDA-BARBOSA.pdf" TargetMode="External"/><Relationship Id="rId573" Type="http://schemas.openxmlformats.org/officeDocument/2006/relationships/hyperlink" Target="http://acervodigital.sme.prefeitura.sp.gov.br/wp-content/uploads/2022/11/TC-169-2020-PROFAC.pdf" TargetMode="External"/><Relationship Id="rId226" Type="http://schemas.openxmlformats.org/officeDocument/2006/relationships/hyperlink" Target="http://acervodigital.sme.prefeitura.sp.gov.br/wp-content/uploads/2023/01/TC-297-2020-FERNANDO-ARANAO.pdf" TargetMode="External"/><Relationship Id="rId433" Type="http://schemas.openxmlformats.org/officeDocument/2006/relationships/hyperlink" Target="http://acervodigital.sme.prefeitura.sp.gov.br/wp-content/uploads/2022/11/TC-81-2020-ITAJAI-LTDA.pdf" TargetMode="External"/><Relationship Id="rId640" Type="http://schemas.openxmlformats.org/officeDocument/2006/relationships/hyperlink" Target="http://acervodigital.sme.prefeitura.sp.gov.br/wp-content/uploads/2023/01/PUBLICACAO-REAJUSTE-TC-CEI-CANTINHO-FELIZ-DRE-IP-2020-1-1-2.pdf" TargetMode="External"/><Relationship Id="rId74" Type="http://schemas.openxmlformats.org/officeDocument/2006/relationships/hyperlink" Target="http://acervodigital.sme.prefeitura.sp.gov.br/wp-content/uploads/2023/01/TC-370-2020-CARMEN-LUCIA-MELGES-ELIAS.pdf" TargetMode="External"/><Relationship Id="rId377" Type="http://schemas.openxmlformats.org/officeDocument/2006/relationships/hyperlink" Target="http://acervodigital.sme.prefeitura.sp.gov.br/wp-content/uploads/2023/01/TC-2020-ANA-MARIA-FORTES.pdf" TargetMode="External"/><Relationship Id="rId500" Type="http://schemas.openxmlformats.org/officeDocument/2006/relationships/hyperlink" Target="http://acervodigital.sme.prefeitura.sp.gov.br/wp-content/uploads/2022/11/TC-197-2020-PROFAC.pdf" TargetMode="External"/><Relationship Id="rId584" Type="http://schemas.openxmlformats.org/officeDocument/2006/relationships/hyperlink" Target="http://acervodigital.sme.prefeitura.sp.gov.br/wp-content/uploads/2022/11/TC-180-2020-GFL.pdf" TargetMode="External"/><Relationship Id="rId5" Type="http://schemas.openxmlformats.org/officeDocument/2006/relationships/hyperlink" Target="http://acervodigital.sme.prefeitura.sp.gov.br/wp-content/uploads/2022/11/TC-252-2020-SOLUCOES.pdf" TargetMode="External"/><Relationship Id="rId237" Type="http://schemas.openxmlformats.org/officeDocument/2006/relationships/hyperlink" Target="http://acervodigital.sme.prefeitura.sp.gov.br/wp-content/uploads/2022/11/TC-286-2020-UNISUL-COMERCIO.pdf" TargetMode="External"/><Relationship Id="rId444" Type="http://schemas.openxmlformats.org/officeDocument/2006/relationships/hyperlink" Target="http://acervodigital.sme.prefeitura.sp.gov.br/wp-content/uploads/2022/11/TC-92-2020-ITAJAI-LTDA.pdf" TargetMode="External"/><Relationship Id="rId651" Type="http://schemas.openxmlformats.org/officeDocument/2006/relationships/hyperlink" Target="http://acervodigital.sme.prefeitura.sp.gov.br/wp-content/uploads/2023/01/TC-05-DRE-IQ-2020.pdf" TargetMode="External"/><Relationship Id="rId290" Type="http://schemas.openxmlformats.org/officeDocument/2006/relationships/hyperlink" Target="http://acervodigital.sme.prefeitura.sp.gov.br/wp-content/uploads/2022/11/TC-31-SME-CODAE-2020-CCA-SC.pdf" TargetMode="External"/><Relationship Id="rId304" Type="http://schemas.openxmlformats.org/officeDocument/2006/relationships/hyperlink" Target="http://acervodigital.sme.prefeitura.sp.gov.br/wp-content/uploads/2022/12/TC-12-DRE-JT-2020.pdf" TargetMode="External"/><Relationship Id="rId388" Type="http://schemas.openxmlformats.org/officeDocument/2006/relationships/hyperlink" Target="http://acervodigital.sme.prefeitura.sp.gov.br/wp-content/uploads/2022/12/TC-001-DREG-2018-TA-006-DREG-2019-TA-003-DREG-2020.pdf" TargetMode="External"/><Relationship Id="rId511" Type="http://schemas.openxmlformats.org/officeDocument/2006/relationships/hyperlink" Target="http://acervodigital.sme.prefeitura.sp.gov.br/wp-content/uploads/2022/11/TC-107-2020-PROJECEN-CONSTRUCOES.pdf" TargetMode="External"/><Relationship Id="rId609" Type="http://schemas.openxmlformats.org/officeDocument/2006/relationships/hyperlink" Target="http://acervodigital.sme.prefeitura.sp.gov.br/wp-content/uploads/2023/01/TC-02-DRE-FB-2019-TA-01-DRE-FB-2020-Erodata-Consultoria-2.pdf" TargetMode="External"/><Relationship Id="rId85" Type="http://schemas.openxmlformats.org/officeDocument/2006/relationships/hyperlink" Target="http://acervodigital.sme.prefeitura.sp.gov.br/wp-content/uploads/2023/01/TC-359-2020-MARCIO-BASILIO-SOARES.pdf" TargetMode="External"/><Relationship Id="rId150" Type="http://schemas.openxmlformats.org/officeDocument/2006/relationships/hyperlink" Target="http://acervodigital.sme.prefeitura.sp.gov.br/wp-content/uploads/2023/01/TC-282-2020-CYANE.pdf" TargetMode="External"/><Relationship Id="rId595" Type="http://schemas.openxmlformats.org/officeDocument/2006/relationships/hyperlink" Target="http://acervodigital.sme.prefeitura.sp.gov.br/wp-content/uploads/2022/11/TC-191-2020-GFL.pdf" TargetMode="External"/><Relationship Id="rId248" Type="http://schemas.openxmlformats.org/officeDocument/2006/relationships/hyperlink" Target="http://acervodigital.sme.prefeitura.sp.gov.br/wp-content/uploads/2022/11/TC-24-2020-CONSTRUMIK-COMERCIO-E-CONSTRUCAO-.pdf" TargetMode="External"/><Relationship Id="rId455" Type="http://schemas.openxmlformats.org/officeDocument/2006/relationships/hyperlink" Target="http://acervodigital.sme.prefeitura.sp.gov.br/wp-content/uploads/2022/11/TC-37-2020-LUIZA-HELENA-DA-SILVA-CHRISTOV.pdf" TargetMode="External"/><Relationship Id="rId662" Type="http://schemas.openxmlformats.org/officeDocument/2006/relationships/hyperlink" Target="http://acervodigital.sme.prefeitura.sp.gov.br/wp-content/uploads/2023/01/TA-03.DRESA_.2020.pdf" TargetMode="External"/><Relationship Id="rId12" Type="http://schemas.openxmlformats.org/officeDocument/2006/relationships/hyperlink" Target="http://acervodigital.sme.prefeitura.sp.gov.br/wp-content/uploads/2022/11/TC-431-2020-FLEXIBASE.pdf" TargetMode="External"/><Relationship Id="rId108" Type="http://schemas.openxmlformats.org/officeDocument/2006/relationships/hyperlink" Target="http://acervodigital.sme.prefeitura.sp.gov.br/wp-content/uploads/2023/01/TC-336-2020-CARLOS-EDUARDO-1.pdf" TargetMode="External"/><Relationship Id="rId315" Type="http://schemas.openxmlformats.org/officeDocument/2006/relationships/hyperlink" Target="http://acervodigital.sme.prefeitura.sp.gov.br/wp-content/uploads/2022/12/TC-04-DRE-PJ-2020.pdf" TargetMode="External"/><Relationship Id="rId522" Type="http://schemas.openxmlformats.org/officeDocument/2006/relationships/hyperlink" Target="http://acervodigital.sme.prefeitura.sp.gov.br/wp-content/uploads/2022/11/TC-118-2020-S-FIGUEIREDO.pdf" TargetMode="External"/><Relationship Id="rId96" Type="http://schemas.openxmlformats.org/officeDocument/2006/relationships/hyperlink" Target="http://acervodigital.sme.prefeitura.sp.gov.br/wp-content/uploads/2023/01/TC-348-2020-CRISTIANO.pdf" TargetMode="External"/><Relationship Id="rId161" Type="http://schemas.openxmlformats.org/officeDocument/2006/relationships/hyperlink" Target="http://acervodigital.sme.prefeitura.sp.gov.br/wp-content/uploads/2023/01/TC-270-2020-CLAUDIA-HAYAKAWA.pdf" TargetMode="External"/><Relationship Id="rId399" Type="http://schemas.openxmlformats.org/officeDocument/2006/relationships/hyperlink" Target="http://acervodigital.sme.prefeitura.sp.gov.br/wp-content/uploads/2022/12/TA-04.DRE-JT.2020.pdf" TargetMode="External"/><Relationship Id="rId259" Type="http://schemas.openxmlformats.org/officeDocument/2006/relationships/hyperlink" Target="http://acervodigital.sme.prefeitura.sp.gov.br/wp-content/uploads/2022/11/TC-12-2020-CONSTRUMIK-COMERCIO-E-CONSTRUCAO-.pdf" TargetMode="External"/><Relationship Id="rId466" Type="http://schemas.openxmlformats.org/officeDocument/2006/relationships/hyperlink" Target="http://acervodigital.sme.prefeitura.sp.gov.br/wp-content/uploads/2022/11/TC-49-2020-RIGEL-CEI-INDIRETO-SAO-LUIZ-GONZAGA-Zelia.pdf" TargetMode="External"/><Relationship Id="rId673" Type="http://schemas.openxmlformats.org/officeDocument/2006/relationships/hyperlink" Target="http://acervodigital.sme.prefeitura.sp.gov.br/wp-content/uploads/2023/01/TA-16.DRESA_.2020.pdf" TargetMode="External"/><Relationship Id="rId23" Type="http://schemas.openxmlformats.org/officeDocument/2006/relationships/hyperlink" Target="http://acervodigital.sme.prefeitura.sp.gov.br/wp-content/uploads/2022/11/TC-411-2020-ACOFORTE.pdf" TargetMode="External"/><Relationship Id="rId119" Type="http://schemas.openxmlformats.org/officeDocument/2006/relationships/hyperlink" Target="http://acervodigital.sme.prefeitura.sp.gov.br/wp-content/uploads/2023/01/TC-324-2020-JULIANA-HERNANDES-MARQUES.pdf" TargetMode="External"/><Relationship Id="rId326" Type="http://schemas.openxmlformats.org/officeDocument/2006/relationships/hyperlink" Target="http://acervodigital.sme.prefeitura.sp.gov.br/wp-content/uploads/2022/12/TC-11.DRESA_.2020.pdf" TargetMode="External"/><Relationship Id="rId533" Type="http://schemas.openxmlformats.org/officeDocument/2006/relationships/hyperlink" Target="http://acervodigital.sme.prefeitura.sp.gov.br/wp-content/uploads/2022/11/TC-129-2020-CEBRASPE.pdf" TargetMode="External"/><Relationship Id="rId172" Type="http://schemas.openxmlformats.org/officeDocument/2006/relationships/hyperlink" Target="http://acervodigital.sme.prefeitura.sp.gov.br/wp-content/uploads/2022/11/TC-259-2020-ENGENHARIA-E-COMERCIO-RIGEL-LTDA.pdf" TargetMode="External"/><Relationship Id="rId477" Type="http://schemas.openxmlformats.org/officeDocument/2006/relationships/hyperlink" Target="http://acervodigital.sme.prefeitura.sp.gov.br/wp-content/uploads/2022/11/TC-60-2020-SERSIL.pdf" TargetMode="External"/><Relationship Id="rId600" Type="http://schemas.openxmlformats.org/officeDocument/2006/relationships/hyperlink" Target="http://acervodigital.sme.prefeitura.sp.gov.br/wp-content/uploads/2022/11/TC-205-2020-SAO-PAULO-PARCERIAS.pdf" TargetMode="External"/><Relationship Id="rId684" Type="http://schemas.openxmlformats.org/officeDocument/2006/relationships/hyperlink" Target="http://acervodigital.sme.prefeitura.sp.gov.br/wp-content/uploads/2023/01/TA-09-DRE-SM-2020.pdf" TargetMode="External"/><Relationship Id="rId337" Type="http://schemas.openxmlformats.org/officeDocument/2006/relationships/hyperlink" Target="http://acervodigital.sme.prefeitura.sp.gov.br/wp-content/uploads/2023/01/TC-2020-EDNA-MARIA.pdf" TargetMode="External"/><Relationship Id="rId34" Type="http://schemas.openxmlformats.org/officeDocument/2006/relationships/hyperlink" Target="http://acervodigital.sme.prefeitura.sp.gov.br/wp-content/uploads/2022/11/TC-461-2020-RIGEL.pdf" TargetMode="External"/><Relationship Id="rId544" Type="http://schemas.openxmlformats.org/officeDocument/2006/relationships/hyperlink" Target="http://acervodigital.sme.prefeitura.sp.gov.br/wp-content/uploads/2022/11/TC-140-2020-S-FIGUEIREDO.pdf" TargetMode="External"/><Relationship Id="rId183" Type="http://schemas.openxmlformats.org/officeDocument/2006/relationships/hyperlink" Target="http://acervodigital.sme.prefeitura.sp.gov.br/wp-content/uploads/2022/11/TC-244-2020-ITAJAI.pdf" TargetMode="External"/><Relationship Id="rId390" Type="http://schemas.openxmlformats.org/officeDocument/2006/relationships/hyperlink" Target="http://acervodigital.sme.prefeitura.sp.gov.br/wp-content/uploads/2022/12/TC-002-DREG-2017-010-DREG-2020.pdf" TargetMode="External"/><Relationship Id="rId404" Type="http://schemas.openxmlformats.org/officeDocument/2006/relationships/hyperlink" Target="http://acervodigital.sme.prefeitura.sp.gov.br/wp-content/uploads/2022/12/TA-14-DRE-PJ-2020-.pdf" TargetMode="External"/><Relationship Id="rId611" Type="http://schemas.openxmlformats.org/officeDocument/2006/relationships/hyperlink" Target="http://acervodigital.sme.prefeitura.sp.gov.br/wp-content/uploads/2023/01/TC-07-DRE-FB-2017-TA-04-DRE-FB-2020-Waldyr-de-Souza-Lopes-3-1-3.pdf" TargetMode="External"/><Relationship Id="rId250" Type="http://schemas.openxmlformats.org/officeDocument/2006/relationships/hyperlink" Target="http://acervodigital.sme.prefeitura.sp.gov.br/wp-content/uploads/2022/11/TC-22-2020-CONSTRUMIK-COMERCIO-E-CONSTRUCAO-.pdf" TargetMode="External"/><Relationship Id="rId488" Type="http://schemas.openxmlformats.org/officeDocument/2006/relationships/hyperlink" Target="http://acervodigital.sme.prefeitura.sp.gov.br/wp-content/uploads/2022/11/TC-72-2020-PROFAC-ENGENHARIA-E-COMERCIO-LTDA.pdf" TargetMode="External"/><Relationship Id="rId695" Type="http://schemas.openxmlformats.org/officeDocument/2006/relationships/hyperlink" Target="http://acervodigital.sme.prefeitura.sp.gov.br/wp-content/uploads/2023/01/TC-n.o-03_DRE-MP_2020_METODO-MOBILE.pdf" TargetMode="External"/><Relationship Id="rId709" Type="http://schemas.openxmlformats.org/officeDocument/2006/relationships/hyperlink" Target="http://acervodigital.sme.prefeitura.sp.gov.br/wp-content/uploads/2023/01/TC-02-DRE-MP-2018_merged.pdf" TargetMode="External"/><Relationship Id="rId45" Type="http://schemas.openxmlformats.org/officeDocument/2006/relationships/hyperlink" Target="http://acervodigital.sme.prefeitura.sp.gov.br/wp-content/uploads/2022/11/TC-445-2020-POSITIVO.pdf" TargetMode="External"/><Relationship Id="rId110" Type="http://schemas.openxmlformats.org/officeDocument/2006/relationships/hyperlink" Target="http://acervodigital.sme.prefeitura.sp.gov.br/wp-content/uploads/2023/01/TC-334-2020-PATRICIA-SCHIMITZ.pdf" TargetMode="External"/><Relationship Id="rId348" Type="http://schemas.openxmlformats.org/officeDocument/2006/relationships/hyperlink" Target="http://acervodigital.sme.prefeitura.sp.gov.br/wp-content/uploads/2023/01/TC-2020-LUCIANE-SILVEIRA.pdf" TargetMode="External"/><Relationship Id="rId555" Type="http://schemas.openxmlformats.org/officeDocument/2006/relationships/hyperlink" Target="http://acervodigital.sme.prefeitura.sp.gov.br/wp-content/uploads/2022/11/TC-151-2020-S-FIGUEIREDO.pdf" TargetMode="External"/><Relationship Id="rId194" Type="http://schemas.openxmlformats.org/officeDocument/2006/relationships/hyperlink" Target="http://acervodigital.sme.prefeitura.sp.gov.br/wp-content/uploads/2022/11/TC-232-2020-ALA-URB.pdf" TargetMode="External"/><Relationship Id="rId208" Type="http://schemas.openxmlformats.org/officeDocument/2006/relationships/hyperlink" Target="http://acervodigital.sme.prefeitura.sp.gov.br/wp-content/uploads/2022/11/TC-217-2020-CODIGO.pdf" TargetMode="External"/><Relationship Id="rId415" Type="http://schemas.openxmlformats.org/officeDocument/2006/relationships/hyperlink" Target="http://acervodigital.sme.prefeitura.sp.gov.br/wp-content/uploads/2023/01/TC-08-DRE-CL-2020.pdf" TargetMode="External"/><Relationship Id="rId622" Type="http://schemas.openxmlformats.org/officeDocument/2006/relationships/hyperlink" Target="http://acervodigital.sme.prefeitura.sp.gov.br/wp-content/uploads/2023/01/TC-07-DRE-IP-2020-1.pdf" TargetMode="External"/><Relationship Id="rId261" Type="http://schemas.openxmlformats.org/officeDocument/2006/relationships/hyperlink" Target="http://acervodigital.sme.prefeitura.sp.gov.br/wp-content/uploads/2022/11/TC-09-2020-S.-FIGUEIREDO-CONSTRUTORA.pdf" TargetMode="External"/><Relationship Id="rId499" Type="http://schemas.openxmlformats.org/officeDocument/2006/relationships/hyperlink" Target="http://acervodigital.sme.prefeitura.sp.gov.br/wp-content/uploads/2022/11/TC-196-2020-PROFAC.pdf" TargetMode="External"/><Relationship Id="rId56" Type="http://schemas.openxmlformats.org/officeDocument/2006/relationships/hyperlink" Target="http://acervodigital.sme.prefeitura.sp.gov.br/wp-content/uploads/2023/01/TC-388-2020-CLAUDIA-A.-MOGADOURO.pdf" TargetMode="External"/><Relationship Id="rId359" Type="http://schemas.openxmlformats.org/officeDocument/2006/relationships/hyperlink" Target="http://acervodigital.sme.prefeitura.sp.gov.br/wp-content/uploads/2023/01/TC-2020-PRISCILA-FERNANDES.pdf" TargetMode="External"/><Relationship Id="rId566" Type="http://schemas.openxmlformats.org/officeDocument/2006/relationships/hyperlink" Target="http://acervodigital.sme.prefeitura.sp.gov.br/wp-content/uploads/2022/11/TC-162-2020-GFL.pdf" TargetMode="External"/><Relationship Id="rId121" Type="http://schemas.openxmlformats.org/officeDocument/2006/relationships/hyperlink" Target="http://acervodigital.sme.prefeitura.sp.gov.br/wp-content/uploads/2023/01/TC-321-2020-ANA-PAULA-DE-O..pdf" TargetMode="External"/><Relationship Id="rId219" Type="http://schemas.openxmlformats.org/officeDocument/2006/relationships/hyperlink" Target="http://acervodigital.sme.prefeitura.sp.gov.br/wp-content/uploads/2022/11/TC-206-2020-CODIGO.pdf" TargetMode="External"/><Relationship Id="rId426" Type="http://schemas.openxmlformats.org/officeDocument/2006/relationships/hyperlink" Target="http://acervodigital.sme.prefeitura.sp.gov.br/wp-content/uploads/2023/01/TA-13-DRE-CL-2020.pdf" TargetMode="External"/><Relationship Id="rId633" Type="http://schemas.openxmlformats.org/officeDocument/2006/relationships/hyperlink" Target="http://acervodigital.sme.prefeitura.sp.gov.br/wp-content/uploads/2023/01/TA-04-DRE-IP-2020-1.pdf" TargetMode="External"/><Relationship Id="rId67" Type="http://schemas.openxmlformats.org/officeDocument/2006/relationships/hyperlink" Target="http://acervodigital.sme.prefeitura.sp.gov.br/wp-content/uploads/2023/01/TC-377-2020-JANAINA-SOARES-GALLO.pdf" TargetMode="External"/><Relationship Id="rId272" Type="http://schemas.openxmlformats.org/officeDocument/2006/relationships/hyperlink" Target="http://acervodigital.sme.prefeitura.sp.gov.br/wp-content/uploads/2022/11/TC-EMERG-02-SME-CODAE-2020-TANGARA.pdf" TargetMode="External"/><Relationship Id="rId577" Type="http://schemas.openxmlformats.org/officeDocument/2006/relationships/hyperlink" Target="http://acervodigital.sme.prefeitura.sp.gov.br/wp-content/uploads/2022/11/TC-173-2020-S.FIGUEIREDO.pdf" TargetMode="External"/><Relationship Id="rId700" Type="http://schemas.openxmlformats.org/officeDocument/2006/relationships/hyperlink" Target="http://acervodigital.sme.prefeitura.sp.gov.br/wp-content/uploads/2023/01/TC-n.o-07_DRE-MP_2020_GUARDED.pdf" TargetMode="External"/><Relationship Id="rId132" Type="http://schemas.openxmlformats.org/officeDocument/2006/relationships/hyperlink" Target="http://acervodigital.sme.prefeitura.sp.gov.br/wp-content/uploads/2023/01/TC-310-2020-EDGARD-ROBSON-DE-BRITO.pdf" TargetMode="External"/><Relationship Id="rId437" Type="http://schemas.openxmlformats.org/officeDocument/2006/relationships/hyperlink" Target="http://acervodigital.sme.prefeitura.sp.gov.br/wp-content/uploads/2022/11/TC-85-2020-ITAJAI-LTDA.pdf" TargetMode="External"/><Relationship Id="rId644" Type="http://schemas.openxmlformats.org/officeDocument/2006/relationships/hyperlink" Target="http://acervodigital.sme.prefeitura.sp.gov.br/wp-content/uploads/2023/01/TA-01-DRE-IQ-2020.pdf" TargetMode="External"/><Relationship Id="rId283" Type="http://schemas.openxmlformats.org/officeDocument/2006/relationships/hyperlink" Target="http://acervodigital.sme.prefeitura.sp.gov.br/wp-content/uploads/2022/11/TC-28-SME-CODAE-2020-DELAMARIE.pdf" TargetMode="External"/><Relationship Id="rId490" Type="http://schemas.openxmlformats.org/officeDocument/2006/relationships/hyperlink" Target="http://acervodigital.sme.prefeitura.sp.gov.br/wp-content/uploads/2022/11/TC-74-2020-PROFAC-ENGENHARIA-E-COMERCIO-LTDA.pdf" TargetMode="External"/><Relationship Id="rId504" Type="http://schemas.openxmlformats.org/officeDocument/2006/relationships/hyperlink" Target="http://acervodigital.sme.prefeitura.sp.gov.br/wp-content/uploads/2022/11/TC-201-2020-PROFAC.pdf" TargetMode="External"/><Relationship Id="rId711" Type="http://schemas.openxmlformats.org/officeDocument/2006/relationships/hyperlink" Target="http://acervodigital.sme.prefeitura.sp.gov.br/wp-content/uploads/2023/01/ilovepdf_merged-2023-01-24T094721.640-1.pdf" TargetMode="External"/><Relationship Id="rId78" Type="http://schemas.openxmlformats.org/officeDocument/2006/relationships/hyperlink" Target="http://acervodigital.sme.prefeitura.sp.gov.br/wp-content/uploads/2023/01/TC-366-2020-JOAO-MARCOS.pdf" TargetMode="External"/><Relationship Id="rId143" Type="http://schemas.openxmlformats.org/officeDocument/2006/relationships/hyperlink" Target="http://acervodigital.sme.prefeitura.sp.gov.br/wp-content/uploads/2023/01/TC-400-2020-ELIANA-ANGELICA.pdf" TargetMode="External"/><Relationship Id="rId350" Type="http://schemas.openxmlformats.org/officeDocument/2006/relationships/hyperlink" Target="http://acervodigital.sme.prefeitura.sp.gov.br/wp-content/uploads/2023/01/TC-2020-MARIA-CRISTINA-GOMES.pdf" TargetMode="External"/><Relationship Id="rId588" Type="http://schemas.openxmlformats.org/officeDocument/2006/relationships/hyperlink" Target="http://acervodigital.sme.prefeitura.sp.gov.br/wp-content/uploads/2022/11/TC-184-2020-GFL.pdf" TargetMode="External"/><Relationship Id="rId9" Type="http://schemas.openxmlformats.org/officeDocument/2006/relationships/hyperlink" Target="http://acervodigital.sme.prefeitura.sp.gov.br/wp-content/uploads/2022/11/TC-439-2020-C-M-PINGO.pdf" TargetMode="External"/><Relationship Id="rId210" Type="http://schemas.openxmlformats.org/officeDocument/2006/relationships/hyperlink" Target="http://acervodigital.sme.prefeitura.sp.gov.br/wp-content/uploads/2022/11/TC-215-2020-FP.pdf" TargetMode="External"/><Relationship Id="rId448" Type="http://schemas.openxmlformats.org/officeDocument/2006/relationships/hyperlink" Target="http://acervodigital.sme.prefeitura.sp.gov.br/wp-content/uploads/2022/11/TC-96-2020-RIGEL.pdf" TargetMode="External"/><Relationship Id="rId655" Type="http://schemas.openxmlformats.org/officeDocument/2006/relationships/hyperlink" Target="http://acervodigital.sme.prefeitura.sp.gov.br/wp-content/uploads/2023/01/TC01-DRE-PE-2020.pdf" TargetMode="External"/><Relationship Id="rId294" Type="http://schemas.openxmlformats.org/officeDocument/2006/relationships/hyperlink" Target="http://acervodigital.sme.prefeitura.sp.gov.br/wp-content/uploads/2022/12/TC-003-DREG-2020-_-TEFEFONICA.pdf" TargetMode="External"/><Relationship Id="rId308" Type="http://schemas.openxmlformats.org/officeDocument/2006/relationships/hyperlink" Target="http://acervodigital.sme.prefeitura.sp.gov.br/wp-content/uploads/2022/12/TC-08-DRE-JT-2020.pdf" TargetMode="External"/><Relationship Id="rId515" Type="http://schemas.openxmlformats.org/officeDocument/2006/relationships/hyperlink" Target="http://acervodigital.sme.prefeitura.sp.gov.br/wp-content/uploads/2022/11/TC-111-2020-GFL.pdf" TargetMode="External"/><Relationship Id="rId89" Type="http://schemas.openxmlformats.org/officeDocument/2006/relationships/hyperlink" Target="http://acervodigital.sme.prefeitura.sp.gov.br/wp-content/uploads/2023/01/TC-355-2020-RODRIGO-BUENO-2.pdf" TargetMode="External"/><Relationship Id="rId154" Type="http://schemas.openxmlformats.org/officeDocument/2006/relationships/hyperlink" Target="http://acervodigital.sme.prefeitura.sp.gov.br/wp-content/uploads/2022/11/TC-278-2020-FUNDACAO-INSTITUTO-DE-PESQUISAS-ECONOMICAS-FIPE.pdf" TargetMode="External"/><Relationship Id="rId361" Type="http://schemas.openxmlformats.org/officeDocument/2006/relationships/hyperlink" Target="http://acervodigital.sme.prefeitura.sp.gov.br/wp-content/uploads/2023/01/TC-2020-REGIANE-APARECIDA.pdf" TargetMode="External"/><Relationship Id="rId599" Type="http://schemas.openxmlformats.org/officeDocument/2006/relationships/hyperlink" Target="http://acervodigital.sme.prefeitura.sp.gov.br/wp-content/uploads/2022/11/TC-204-2020-CONSTRUMIK.pdf" TargetMode="External"/><Relationship Id="rId459" Type="http://schemas.openxmlformats.org/officeDocument/2006/relationships/hyperlink" Target="http://acervodigital.sme.prefeitura.sp.gov.br/wp-content/uploads/2022/11/TC-42-2020-RIGEL-CEI-ALOYSIO-DE-MENEZES-GRENHALG-Zelia.pdf" TargetMode="External"/><Relationship Id="rId666" Type="http://schemas.openxmlformats.org/officeDocument/2006/relationships/hyperlink" Target="http://acervodigital.sme.prefeitura.sp.gov.br/wp-content/uploads/2023/01/PRORROGACAO-2020-2021-TC-9912450389.pdf" TargetMode="External"/><Relationship Id="rId16" Type="http://schemas.openxmlformats.org/officeDocument/2006/relationships/hyperlink" Target="http://acervodigital.sme.prefeitura.sp.gov.br/wp-content/uploads/2022/11/TC-418-2020-MULTILASER.pdf" TargetMode="External"/><Relationship Id="rId221" Type="http://schemas.openxmlformats.org/officeDocument/2006/relationships/hyperlink" Target="http://acervodigital.sme.prefeitura.sp.gov.br/wp-content/uploads/2023/01/TC-302-2020-CARLOS-HENRIQUE-DE-ALBUQUERQUE.pdf" TargetMode="External"/><Relationship Id="rId319" Type="http://schemas.openxmlformats.org/officeDocument/2006/relationships/hyperlink" Target="http://acervodigital.sme.prefeitura.sp.gov.br/wp-content/uploads/2022/12/TC-09-DRE-PJ-2020.pdf" TargetMode="External"/><Relationship Id="rId526" Type="http://schemas.openxmlformats.org/officeDocument/2006/relationships/hyperlink" Target="http://acervodigital.sme.prefeitura.sp.gov.br/wp-content/uploads/2022/11/TC-122-2020-S-FIGUEIREDO.pdf" TargetMode="External"/><Relationship Id="rId165" Type="http://schemas.openxmlformats.org/officeDocument/2006/relationships/hyperlink" Target="http://acervodigital.sme.prefeitura.sp.gov.br/wp-content/uploads/2023/01/TC-266-2020-DANIELA-RAMALHO-CURY.pdf" TargetMode="External"/><Relationship Id="rId372" Type="http://schemas.openxmlformats.org/officeDocument/2006/relationships/hyperlink" Target="http://acervodigital.sme.prefeitura.sp.gov.br/wp-content/uploads/2023/01/TC-2020-ADELITA-APARECIDA.pdff" TargetMode="External"/><Relationship Id="rId677" Type="http://schemas.openxmlformats.org/officeDocument/2006/relationships/hyperlink" Target="http://acervodigital.sme.prefeitura.sp.gov.br/wp-content/uploads/2023/01/TC-02-DRE-SM-2020.pdf" TargetMode="External"/><Relationship Id="rId232" Type="http://schemas.openxmlformats.org/officeDocument/2006/relationships/hyperlink" Target="http://acervodigital.sme.prefeitura.sp.gov.br/wp-content/uploads/2023/01/TC-291-2020-RODRIGO-DE-VASCONCELOS.pdf" TargetMode="External"/><Relationship Id="rId27" Type="http://schemas.openxmlformats.org/officeDocument/2006/relationships/hyperlink" Target="http://acervodigital.sme.prefeitura.sp.gov.br/wp-content/uploads/2023/01/TC-407-2020-PAOLA-DE-SOUZA-MANDALA.pdf" TargetMode="External"/><Relationship Id="rId537" Type="http://schemas.openxmlformats.org/officeDocument/2006/relationships/hyperlink" Target="http://acervodigital.sme.prefeitura.sp.gov.br/wp-content/uploads/2022/11/TC-133-2020-S-FIGUEIREDO.pdf" TargetMode="External"/><Relationship Id="rId80" Type="http://schemas.openxmlformats.org/officeDocument/2006/relationships/hyperlink" Target="http://acervodigital.sme.prefeitura.sp.gov.br/wp-content/uploads/2023/01/TC-364-2020-ANDERSON-SCARPINO-DA-SILVA.pdf" TargetMode="External"/><Relationship Id="rId176" Type="http://schemas.openxmlformats.org/officeDocument/2006/relationships/hyperlink" Target="http://acervodigital.sme.prefeitura.sp.gov.br/wp-content/uploads/2022/11/TC-255-2020-GRAFICA-PRINT-INDUSTRIA-E-EDITORA-EIRELI.pdf" TargetMode="External"/><Relationship Id="rId383" Type="http://schemas.openxmlformats.org/officeDocument/2006/relationships/hyperlink" Target="http://acervodigital.sme.prefeitura.sp.gov.br/wp-content/uploads/2022/12/TA-03-DRE-BT-2020.pdf" TargetMode="External"/><Relationship Id="rId590" Type="http://schemas.openxmlformats.org/officeDocument/2006/relationships/hyperlink" Target="http://acervodigital.sme.prefeitura.sp.gov.br/wp-content/uploads/2022/11/TC-186-2020-GFL.pdf" TargetMode="External"/><Relationship Id="rId604" Type="http://schemas.openxmlformats.org/officeDocument/2006/relationships/hyperlink" Target="http://acervodigital.sme.prefeitura.sp.gov.br/wp-content/uploads/2023/01/TC-01-DRE-FB-2020-Marcelo-das-Neves-Peres-1.pdf" TargetMode="External"/><Relationship Id="rId243" Type="http://schemas.openxmlformats.org/officeDocument/2006/relationships/hyperlink" Target="http://acervodigital.sme.prefeitura.sp.gov.br/wp-content/uploads/2022/11/TC-30-2020-GFL-ENGENHARIA-.pdf" TargetMode="External"/><Relationship Id="rId450" Type="http://schemas.openxmlformats.org/officeDocument/2006/relationships/hyperlink" Target="http://acervodigital.sme.prefeitura.sp.gov.br/wp-content/uploads/2022/11/TC-98-2020-S.-FIGUEIREDO-CONSTRUTORA.pdf" TargetMode="External"/><Relationship Id="rId688" Type="http://schemas.openxmlformats.org/officeDocument/2006/relationships/hyperlink" Target="http://acervodigital.sme.prefeitura.sp.gov.br/wp-content/uploads/2023/01/TA-06-DRE-SM-2020.pdf" TargetMode="External"/><Relationship Id="rId38" Type="http://schemas.openxmlformats.org/officeDocument/2006/relationships/hyperlink" Target="http://acervodigital.sme.prefeitura.sp.gov.br/wp-content/uploads/2022/11/TC-452-2020-CANTARES.pdf" TargetMode="External"/><Relationship Id="rId103" Type="http://schemas.openxmlformats.org/officeDocument/2006/relationships/hyperlink" Target="http://acervodigital.sme.prefeitura.sp.gov.br/wp-content/uploads/2023/01/TC-341-2020-ELISON-VIDAL.pdf" TargetMode="External"/><Relationship Id="rId310" Type="http://schemas.openxmlformats.org/officeDocument/2006/relationships/hyperlink" Target="http://acervodigital.sme.prefeitura.sp.gov.br/wp-content/uploads/2022/12/TC-06-DRE-JT-2020.pdf" TargetMode="External"/><Relationship Id="rId548" Type="http://schemas.openxmlformats.org/officeDocument/2006/relationships/hyperlink" Target="http://acervodigital.sme.prefeitura.sp.gov.br/wp-content/uploads/2022/11/TC-144-2020-S-FIGUEIREDO.pdf" TargetMode="External"/><Relationship Id="rId91" Type="http://schemas.openxmlformats.org/officeDocument/2006/relationships/hyperlink" Target="http://acervodigital.sme.prefeitura.sp.gov.br/wp-content/uploads/2023/01/TC-353-2020-PEDRO-AUGUSTO-FAKIH-1.pdf" TargetMode="External"/><Relationship Id="rId187" Type="http://schemas.openxmlformats.org/officeDocument/2006/relationships/hyperlink" Target="http://acervodigital.sme.prefeitura.sp.gov.br/wp-content/uploads/2022/11/TC-240-2020-TELEFONICA.pdf" TargetMode="External"/><Relationship Id="rId394" Type="http://schemas.openxmlformats.org/officeDocument/2006/relationships/hyperlink" Target="http://acervodigital.sme.prefeitura.sp.gov.br/wp-content/uploads/2022/12/TA-11.DRE-JT.2020.pdf" TargetMode="External"/><Relationship Id="rId408" Type="http://schemas.openxmlformats.org/officeDocument/2006/relationships/hyperlink" Target="http://acervodigital.sme.prefeitura.sp.gov.br/wp-content/uploads/2022/12/TA-01-DRE-PJ-2020.pdf" TargetMode="External"/><Relationship Id="rId615" Type="http://schemas.openxmlformats.org/officeDocument/2006/relationships/hyperlink" Target="http://acervodigital.sme.prefeitura.sp.gov.br/wp-content/uploads/2023/01/MARCELO-AD-2020.pdf" TargetMode="External"/><Relationship Id="rId254" Type="http://schemas.openxmlformats.org/officeDocument/2006/relationships/hyperlink" Target="http://acervodigital.sme.prefeitura.sp.gov.br/wp-content/uploads/2022/11/TC-18-2020-CONSTRUMIK-COMERCIO-E-CONSTRUCAO-.pdf" TargetMode="External"/><Relationship Id="rId699" Type="http://schemas.openxmlformats.org/officeDocument/2006/relationships/hyperlink" Target="http://acervodigital.sme.prefeitura.sp.gov.br/wp-content/uploads/2023/01/TC-n.o-08_DRE-MP_2020_Esparta-Monitoramento.pdf" TargetMode="External"/><Relationship Id="rId49" Type="http://schemas.openxmlformats.org/officeDocument/2006/relationships/hyperlink" Target="http://acervodigital.sme.prefeitura.sp.gov.br/wp-content/uploads/2022/11/TC-440-2020-FIA.pdf" TargetMode="External"/><Relationship Id="rId114" Type="http://schemas.openxmlformats.org/officeDocument/2006/relationships/hyperlink" Target="http://acervodigital.sme.prefeitura.sp.gov.br/wp-content/uploads/2023/01/TC-329-2020-ALEXANDRE-CESAR.pdf" TargetMode="External"/><Relationship Id="rId461" Type="http://schemas.openxmlformats.org/officeDocument/2006/relationships/hyperlink" Target="http://acervodigital.sme.prefeitura.sp.gov.br/wp-content/uploads/2022/11/TC-44-2020-RIGEL-CEI-SAO-JORGE-ARPOADOR-Zelia.pdf" TargetMode="External"/><Relationship Id="rId559" Type="http://schemas.openxmlformats.org/officeDocument/2006/relationships/hyperlink" Target="http://acervodigital.sme.prefeitura.sp.gov.br/wp-content/uploads/2022/11/TC-155-2020-S-FIGUEIREDO.pdf" TargetMode="External"/><Relationship Id="rId198" Type="http://schemas.openxmlformats.org/officeDocument/2006/relationships/hyperlink" Target="http://acervodigital.sme.prefeitura.sp.gov.br/wp-content/uploads/2022/11/TC-227-2020-MAS.pdf" TargetMode="External"/><Relationship Id="rId321" Type="http://schemas.openxmlformats.org/officeDocument/2006/relationships/hyperlink" Target="http://acervodigital.sme.prefeitura.sp.gov.br/wp-content/uploads/2022/12/TC-15-DRE-PJ-2020.pdf" TargetMode="External"/><Relationship Id="rId419" Type="http://schemas.openxmlformats.org/officeDocument/2006/relationships/hyperlink" Target="http://acervodigital.sme.prefeitura.sp.gov.br/wp-content/uploads/2023/01/TA-08-DRE-CL-2020.pdf" TargetMode="External"/><Relationship Id="rId626" Type="http://schemas.openxmlformats.org/officeDocument/2006/relationships/hyperlink" Target="http://acervodigital.sme.prefeitura.sp.gov.br/wp-content/uploads/2023/01/TC-03-DRE-IP-2020-1.pdf" TargetMode="External"/><Relationship Id="rId265" Type="http://schemas.openxmlformats.org/officeDocument/2006/relationships/hyperlink" Target="http://acervodigital.sme.prefeitura.sp.gov.br/wp-content/uploads/2022/11/TC-05-2020-S.-FIGUEIREDO-CONSTRUTORA.pdf" TargetMode="External"/><Relationship Id="rId472" Type="http://schemas.openxmlformats.org/officeDocument/2006/relationships/hyperlink" Target="http://acervodigital.sme.prefeitura.sp.gov.br/wp-content/uploads/2022/11/TC-55-2020-CONSTRUTORA-ITAJAI-.pdf" TargetMode="External"/><Relationship Id="rId125" Type="http://schemas.openxmlformats.org/officeDocument/2006/relationships/hyperlink" Target="http://acervodigital.sme.prefeitura.sp.gov.br/wp-content/uploads/2022/11/TC-317-2020-J.A.-SILVA.pdf" TargetMode="External"/><Relationship Id="rId332" Type="http://schemas.openxmlformats.org/officeDocument/2006/relationships/hyperlink" Target="http://acervodigital.sme.prefeitura.sp.gov.br/wp-content/uploads/2023/01/TA-01-DRE-BT-2020-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3"/>
  <sheetViews>
    <sheetView tabSelected="1" topLeftCell="A707" workbookViewId="0">
      <selection activeCell="C715" sqref="C715"/>
    </sheetView>
  </sheetViews>
  <sheetFormatPr defaultColWidth="9.1796875" defaultRowHeight="14.5" x14ac:dyDescent="0.35"/>
  <cols>
    <col min="1" max="1" width="14.26953125" customWidth="1"/>
    <col min="2" max="2" width="24.81640625" style="40" bestFit="1" customWidth="1"/>
    <col min="3" max="3" width="27.1796875" style="14" customWidth="1"/>
    <col min="4" max="4" width="50.81640625" style="14" customWidth="1"/>
    <col min="5" max="5" width="18.81640625" style="14" customWidth="1"/>
    <col min="6" max="6" width="18.81640625" style="28" customWidth="1"/>
    <col min="7" max="7" width="18.81640625" style="28" bestFit="1" customWidth="1"/>
    <col min="8" max="8" width="27.1796875" customWidth="1"/>
    <col min="9" max="9" width="27.1796875" style="28" customWidth="1"/>
    <col min="10" max="10" width="27.1796875" style="14" customWidth="1"/>
    <col min="11" max="11" width="21.81640625" style="14" customWidth="1"/>
    <col min="12" max="12" width="21.54296875" style="14" customWidth="1"/>
    <col min="13" max="16384" width="9.1796875" style="8"/>
  </cols>
  <sheetData>
    <row r="1" spans="1:12" x14ac:dyDescent="0.3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6" t="s">
        <v>7</v>
      </c>
      <c r="I1" s="7" t="s">
        <v>8</v>
      </c>
      <c r="J1" s="7" t="s">
        <v>9</v>
      </c>
      <c r="K1" s="4" t="s">
        <v>10</v>
      </c>
      <c r="L1" s="4" t="s">
        <v>11</v>
      </c>
    </row>
    <row r="2" spans="1:12" x14ac:dyDescent="0.35">
      <c r="A2" t="s">
        <v>12</v>
      </c>
      <c r="B2" s="1" t="s">
        <v>13</v>
      </c>
      <c r="C2" s="9" t="s">
        <v>14</v>
      </c>
      <c r="D2" s="9" t="s">
        <v>15</v>
      </c>
      <c r="E2" s="9" t="s">
        <v>16</v>
      </c>
      <c r="F2" s="10">
        <v>43843</v>
      </c>
      <c r="G2" s="10">
        <v>43843</v>
      </c>
      <c r="H2" s="11">
        <f>+G2+180</f>
        <v>44023</v>
      </c>
      <c r="I2" s="12" t="s">
        <v>17</v>
      </c>
      <c r="J2" s="13" t="s">
        <v>18</v>
      </c>
      <c r="K2" s="9" t="s">
        <v>19</v>
      </c>
      <c r="L2" s="14" t="s">
        <v>20</v>
      </c>
    </row>
    <row r="3" spans="1:12" x14ac:dyDescent="0.35">
      <c r="A3" t="s">
        <v>12</v>
      </c>
      <c r="B3" s="1" t="s">
        <v>21</v>
      </c>
      <c r="C3" s="14" t="s">
        <v>22</v>
      </c>
      <c r="D3" s="14" t="s">
        <v>23</v>
      </c>
      <c r="E3" s="14" t="s">
        <v>24</v>
      </c>
      <c r="F3" s="15">
        <v>43845</v>
      </c>
      <c r="G3" s="15">
        <v>43851</v>
      </c>
      <c r="H3" s="15">
        <f>+G3+365</f>
        <v>44216</v>
      </c>
      <c r="I3" s="16" t="s">
        <v>25</v>
      </c>
      <c r="J3" s="14" t="s">
        <v>26</v>
      </c>
      <c r="K3" s="14" t="s">
        <v>27</v>
      </c>
      <c r="L3" s="14" t="s">
        <v>20</v>
      </c>
    </row>
    <row r="4" spans="1:12" x14ac:dyDescent="0.35">
      <c r="A4" t="s">
        <v>12</v>
      </c>
      <c r="B4" s="1" t="s">
        <v>28</v>
      </c>
      <c r="C4" s="14" t="s">
        <v>29</v>
      </c>
      <c r="D4" s="14" t="s">
        <v>30</v>
      </c>
      <c r="E4" s="14" t="s">
        <v>31</v>
      </c>
      <c r="F4" s="15">
        <v>43872</v>
      </c>
      <c r="G4" s="15">
        <v>43872</v>
      </c>
      <c r="H4" s="15">
        <v>43963</v>
      </c>
      <c r="I4" s="17" t="s">
        <v>32</v>
      </c>
      <c r="J4" s="14" t="s">
        <v>26</v>
      </c>
      <c r="K4" s="14" t="s">
        <v>33</v>
      </c>
      <c r="L4" s="14" t="s">
        <v>20</v>
      </c>
    </row>
    <row r="5" spans="1:12" x14ac:dyDescent="0.35">
      <c r="A5" t="s">
        <v>12</v>
      </c>
      <c r="B5" s="1" t="s">
        <v>34</v>
      </c>
      <c r="C5" s="14" t="s">
        <v>35</v>
      </c>
      <c r="D5" s="14" t="s">
        <v>36</v>
      </c>
      <c r="E5" s="14" t="s">
        <v>953</v>
      </c>
      <c r="F5" s="15">
        <v>43873</v>
      </c>
      <c r="G5" s="18">
        <v>43892</v>
      </c>
      <c r="H5" s="18">
        <f t="shared" ref="H5:H28" si="0">+G5+30</f>
        <v>43922</v>
      </c>
      <c r="I5" s="17" t="s">
        <v>37</v>
      </c>
      <c r="J5" s="14" t="s">
        <v>38</v>
      </c>
      <c r="K5" s="14" t="s">
        <v>39</v>
      </c>
      <c r="L5" s="14" t="s">
        <v>20</v>
      </c>
    </row>
    <row r="6" spans="1:12" x14ac:dyDescent="0.35">
      <c r="A6" t="s">
        <v>12</v>
      </c>
      <c r="B6" s="1" t="s">
        <v>40</v>
      </c>
      <c r="C6" s="14" t="s">
        <v>35</v>
      </c>
      <c r="D6" s="19" t="s">
        <v>41</v>
      </c>
      <c r="E6" s="14" t="s">
        <v>953</v>
      </c>
      <c r="F6" s="15">
        <v>43873</v>
      </c>
      <c r="G6" s="18">
        <v>43899</v>
      </c>
      <c r="H6" s="18">
        <f t="shared" si="0"/>
        <v>43929</v>
      </c>
      <c r="I6" s="17" t="s">
        <v>42</v>
      </c>
      <c r="J6" s="14" t="s">
        <v>38</v>
      </c>
      <c r="K6" s="14" t="s">
        <v>43</v>
      </c>
      <c r="L6" s="14" t="s">
        <v>20</v>
      </c>
    </row>
    <row r="7" spans="1:12" x14ac:dyDescent="0.35">
      <c r="A7" t="s">
        <v>12</v>
      </c>
      <c r="B7" s="1" t="s">
        <v>44</v>
      </c>
      <c r="C7" s="14" t="s">
        <v>35</v>
      </c>
      <c r="D7" s="19" t="s">
        <v>45</v>
      </c>
      <c r="E7" s="14" t="s">
        <v>953</v>
      </c>
      <c r="F7" s="15">
        <v>43873</v>
      </c>
      <c r="G7" s="18">
        <v>43900</v>
      </c>
      <c r="H7" s="18">
        <f t="shared" si="0"/>
        <v>43930</v>
      </c>
      <c r="I7" s="17" t="s">
        <v>46</v>
      </c>
      <c r="J7" s="14" t="s">
        <v>38</v>
      </c>
      <c r="K7" s="14" t="s">
        <v>47</v>
      </c>
      <c r="L7" s="14" t="s">
        <v>20</v>
      </c>
    </row>
    <row r="8" spans="1:12" x14ac:dyDescent="0.35">
      <c r="A8" t="s">
        <v>12</v>
      </c>
      <c r="B8" s="1" t="s">
        <v>48</v>
      </c>
      <c r="C8" s="14" t="s">
        <v>49</v>
      </c>
      <c r="D8" s="14" t="s">
        <v>50</v>
      </c>
      <c r="E8" s="14" t="s">
        <v>953</v>
      </c>
      <c r="F8" s="15">
        <v>43880</v>
      </c>
      <c r="G8" s="18">
        <v>44006</v>
      </c>
      <c r="H8" s="18">
        <f t="shared" si="0"/>
        <v>44036</v>
      </c>
      <c r="I8" s="17" t="s">
        <v>51</v>
      </c>
      <c r="J8" s="14" t="s">
        <v>38</v>
      </c>
      <c r="K8" s="14" t="s">
        <v>52</v>
      </c>
      <c r="L8" s="14" t="s">
        <v>20</v>
      </c>
    </row>
    <row r="9" spans="1:12" x14ac:dyDescent="0.35">
      <c r="A9" t="s">
        <v>12</v>
      </c>
      <c r="B9" s="1" t="s">
        <v>53</v>
      </c>
      <c r="C9" s="19" t="s">
        <v>35</v>
      </c>
      <c r="D9" s="19" t="s">
        <v>54</v>
      </c>
      <c r="E9" s="14" t="s">
        <v>953</v>
      </c>
      <c r="F9" s="15">
        <v>43873</v>
      </c>
      <c r="G9" s="18">
        <v>43900</v>
      </c>
      <c r="H9" s="18">
        <f t="shared" si="0"/>
        <v>43930</v>
      </c>
      <c r="I9" s="17" t="s">
        <v>55</v>
      </c>
      <c r="J9" s="14" t="s">
        <v>38</v>
      </c>
      <c r="K9" s="14" t="s">
        <v>56</v>
      </c>
      <c r="L9" s="14" t="s">
        <v>20</v>
      </c>
    </row>
    <row r="10" spans="1:12" x14ac:dyDescent="0.35">
      <c r="A10" t="s">
        <v>12</v>
      </c>
      <c r="B10" s="1" t="s">
        <v>57</v>
      </c>
      <c r="C10" s="14" t="s">
        <v>58</v>
      </c>
      <c r="D10" s="19" t="s">
        <v>59</v>
      </c>
      <c r="E10" s="14" t="s">
        <v>953</v>
      </c>
      <c r="F10" s="15">
        <v>43872</v>
      </c>
      <c r="G10" s="18">
        <v>43872</v>
      </c>
      <c r="H10" s="18">
        <f t="shared" si="0"/>
        <v>43902</v>
      </c>
      <c r="I10" s="17" t="s">
        <v>60</v>
      </c>
      <c r="J10" s="14" t="s">
        <v>38</v>
      </c>
      <c r="K10" s="14" t="s">
        <v>61</v>
      </c>
      <c r="L10" s="14" t="s">
        <v>20</v>
      </c>
    </row>
    <row r="11" spans="1:12" x14ac:dyDescent="0.35">
      <c r="A11" t="s">
        <v>12</v>
      </c>
      <c r="B11" s="1" t="s">
        <v>62</v>
      </c>
      <c r="C11" s="14" t="s">
        <v>49</v>
      </c>
      <c r="D11" s="14" t="s">
        <v>63</v>
      </c>
      <c r="E11" s="14" t="s">
        <v>953</v>
      </c>
      <c r="F11" s="15">
        <v>43880</v>
      </c>
      <c r="G11" s="15">
        <v>43972</v>
      </c>
      <c r="H11" s="15">
        <f t="shared" si="0"/>
        <v>44002</v>
      </c>
      <c r="I11" s="17" t="s">
        <v>64</v>
      </c>
      <c r="J11" s="14" t="s">
        <v>38</v>
      </c>
      <c r="K11" s="14" t="s">
        <v>65</v>
      </c>
      <c r="L11" s="14" t="s">
        <v>20</v>
      </c>
    </row>
    <row r="12" spans="1:12" x14ac:dyDescent="0.35">
      <c r="A12" t="s">
        <v>12</v>
      </c>
      <c r="B12" s="1" t="s">
        <v>66</v>
      </c>
      <c r="C12" s="14" t="s">
        <v>58</v>
      </c>
      <c r="D12" s="19" t="s">
        <v>67</v>
      </c>
      <c r="E12" s="14" t="s">
        <v>953</v>
      </c>
      <c r="F12" s="15">
        <v>43872</v>
      </c>
      <c r="G12" s="15">
        <v>43983</v>
      </c>
      <c r="H12" s="15">
        <f t="shared" si="0"/>
        <v>44013</v>
      </c>
      <c r="I12" s="17" t="s">
        <v>68</v>
      </c>
      <c r="J12" s="14" t="s">
        <v>38</v>
      </c>
      <c r="K12" s="14" t="s">
        <v>69</v>
      </c>
      <c r="L12" s="14" t="s">
        <v>20</v>
      </c>
    </row>
    <row r="13" spans="1:12" x14ac:dyDescent="0.35">
      <c r="A13" t="s">
        <v>12</v>
      </c>
      <c r="B13" s="1" t="s">
        <v>70</v>
      </c>
      <c r="C13" s="14" t="s">
        <v>35</v>
      </c>
      <c r="D13" s="19" t="s">
        <v>71</v>
      </c>
      <c r="E13" s="14" t="s">
        <v>953</v>
      </c>
      <c r="F13" s="15">
        <v>43873</v>
      </c>
      <c r="G13" s="15">
        <v>43899</v>
      </c>
      <c r="H13" s="15">
        <f t="shared" si="0"/>
        <v>43929</v>
      </c>
      <c r="I13" s="17" t="s">
        <v>72</v>
      </c>
      <c r="J13" s="14" t="s">
        <v>38</v>
      </c>
      <c r="K13" s="14" t="s">
        <v>73</v>
      </c>
      <c r="L13" s="14" t="s">
        <v>20</v>
      </c>
    </row>
    <row r="14" spans="1:12" x14ac:dyDescent="0.35">
      <c r="A14" t="s">
        <v>12</v>
      </c>
      <c r="B14" s="1" t="s">
        <v>74</v>
      </c>
      <c r="C14" s="14" t="s">
        <v>58</v>
      </c>
      <c r="D14" s="19" t="s">
        <v>75</v>
      </c>
      <c r="E14" s="14" t="s">
        <v>953</v>
      </c>
      <c r="F14" s="15">
        <v>43872</v>
      </c>
      <c r="G14" s="15">
        <v>43983</v>
      </c>
      <c r="H14" s="15">
        <f t="shared" si="0"/>
        <v>44013</v>
      </c>
      <c r="I14" s="17" t="s">
        <v>68</v>
      </c>
      <c r="J14" s="14" t="s">
        <v>38</v>
      </c>
      <c r="K14" s="19" t="s">
        <v>76</v>
      </c>
      <c r="L14" s="14" t="s">
        <v>20</v>
      </c>
    </row>
    <row r="15" spans="1:12" x14ac:dyDescent="0.35">
      <c r="A15" t="s">
        <v>12</v>
      </c>
      <c r="B15" s="1" t="s">
        <v>77</v>
      </c>
      <c r="C15" s="19" t="s">
        <v>35</v>
      </c>
      <c r="D15" s="19" t="s">
        <v>78</v>
      </c>
      <c r="E15" s="14" t="s">
        <v>953</v>
      </c>
      <c r="F15" s="15">
        <v>43873</v>
      </c>
      <c r="G15" s="15">
        <v>43892</v>
      </c>
      <c r="H15" s="15">
        <f t="shared" si="0"/>
        <v>43922</v>
      </c>
      <c r="I15" s="17" t="s">
        <v>79</v>
      </c>
      <c r="J15" s="14" t="s">
        <v>38</v>
      </c>
      <c r="K15" s="19" t="s">
        <v>80</v>
      </c>
      <c r="L15" s="14" t="s">
        <v>20</v>
      </c>
    </row>
    <row r="16" spans="1:12" x14ac:dyDescent="0.35">
      <c r="A16" t="s">
        <v>12</v>
      </c>
      <c r="B16" s="1" t="s">
        <v>81</v>
      </c>
      <c r="C16" s="14" t="s">
        <v>49</v>
      </c>
      <c r="D16" s="14" t="s">
        <v>82</v>
      </c>
      <c r="E16" s="14" t="s">
        <v>953</v>
      </c>
      <c r="F16" s="15">
        <v>43880</v>
      </c>
      <c r="G16" s="15">
        <v>43991</v>
      </c>
      <c r="H16" s="15">
        <f t="shared" si="0"/>
        <v>44021</v>
      </c>
      <c r="I16" s="17" t="s">
        <v>83</v>
      </c>
      <c r="J16" s="14" t="s">
        <v>38</v>
      </c>
      <c r="K16" s="19" t="s">
        <v>84</v>
      </c>
      <c r="L16" s="14" t="s">
        <v>20</v>
      </c>
    </row>
    <row r="17" spans="1:12" x14ac:dyDescent="0.35">
      <c r="A17" t="s">
        <v>12</v>
      </c>
      <c r="B17" s="1" t="s">
        <v>85</v>
      </c>
      <c r="C17" s="14" t="s">
        <v>58</v>
      </c>
      <c r="D17" s="19" t="s">
        <v>86</v>
      </c>
      <c r="E17" s="14" t="s">
        <v>953</v>
      </c>
      <c r="F17" s="15">
        <v>43872</v>
      </c>
      <c r="G17" s="15">
        <v>43990</v>
      </c>
      <c r="H17" s="15">
        <f t="shared" si="0"/>
        <v>44020</v>
      </c>
      <c r="I17" s="17" t="s">
        <v>68</v>
      </c>
      <c r="J17" s="14" t="s">
        <v>38</v>
      </c>
      <c r="K17" s="19" t="s">
        <v>87</v>
      </c>
      <c r="L17" s="14" t="s">
        <v>20</v>
      </c>
    </row>
    <row r="18" spans="1:12" x14ac:dyDescent="0.35">
      <c r="A18" t="s">
        <v>12</v>
      </c>
      <c r="B18" s="1" t="s">
        <v>88</v>
      </c>
      <c r="C18" s="14" t="s">
        <v>58</v>
      </c>
      <c r="D18" s="19" t="s">
        <v>89</v>
      </c>
      <c r="E18" s="14" t="s">
        <v>953</v>
      </c>
      <c r="F18" s="15">
        <v>43872</v>
      </c>
      <c r="G18" s="15">
        <v>43990</v>
      </c>
      <c r="H18" s="15">
        <f t="shared" si="0"/>
        <v>44020</v>
      </c>
      <c r="I18" s="17" t="s">
        <v>90</v>
      </c>
      <c r="J18" s="14" t="s">
        <v>38</v>
      </c>
      <c r="K18" s="19" t="s">
        <v>91</v>
      </c>
      <c r="L18" s="14" t="s">
        <v>20</v>
      </c>
    </row>
    <row r="19" spans="1:12" x14ac:dyDescent="0.35">
      <c r="A19" t="s">
        <v>12</v>
      </c>
      <c r="B19" s="1" t="s">
        <v>92</v>
      </c>
      <c r="C19" s="19" t="s">
        <v>35</v>
      </c>
      <c r="D19" s="19" t="s">
        <v>93</v>
      </c>
      <c r="E19" s="14" t="s">
        <v>953</v>
      </c>
      <c r="F19" s="15">
        <v>43873</v>
      </c>
      <c r="G19" s="15">
        <v>43899</v>
      </c>
      <c r="H19" s="15">
        <f t="shared" si="0"/>
        <v>43929</v>
      </c>
      <c r="I19" s="17" t="s">
        <v>94</v>
      </c>
      <c r="J19" s="14" t="s">
        <v>38</v>
      </c>
      <c r="K19" s="19" t="s">
        <v>95</v>
      </c>
      <c r="L19" s="14" t="s">
        <v>20</v>
      </c>
    </row>
    <row r="20" spans="1:12" x14ac:dyDescent="0.35">
      <c r="A20" t="s">
        <v>12</v>
      </c>
      <c r="B20" s="1" t="s">
        <v>96</v>
      </c>
      <c r="C20" s="14" t="s">
        <v>49</v>
      </c>
      <c r="D20" s="14" t="s">
        <v>97</v>
      </c>
      <c r="E20" s="14" t="s">
        <v>953</v>
      </c>
      <c r="F20" s="15">
        <v>43880</v>
      </c>
      <c r="G20" s="15">
        <v>43949</v>
      </c>
      <c r="H20" s="15">
        <f t="shared" si="0"/>
        <v>43979</v>
      </c>
      <c r="I20" s="17" t="s">
        <v>98</v>
      </c>
      <c r="J20" s="14" t="s">
        <v>38</v>
      </c>
      <c r="K20" s="19" t="s">
        <v>99</v>
      </c>
      <c r="L20" s="14" t="s">
        <v>20</v>
      </c>
    </row>
    <row r="21" spans="1:12" x14ac:dyDescent="0.35">
      <c r="A21" t="s">
        <v>12</v>
      </c>
      <c r="B21" s="1" t="s">
        <v>100</v>
      </c>
      <c r="C21" s="19" t="s">
        <v>35</v>
      </c>
      <c r="D21" s="19" t="s">
        <v>101</v>
      </c>
      <c r="E21" s="14" t="s">
        <v>953</v>
      </c>
      <c r="F21" s="15">
        <v>43873</v>
      </c>
      <c r="G21" s="15">
        <v>44622</v>
      </c>
      <c r="H21" s="15">
        <f t="shared" si="0"/>
        <v>44652</v>
      </c>
      <c r="I21" s="17" t="s">
        <v>102</v>
      </c>
      <c r="J21" s="14" t="s">
        <v>38</v>
      </c>
      <c r="K21" s="19" t="s">
        <v>103</v>
      </c>
      <c r="L21" s="14" t="s">
        <v>20</v>
      </c>
    </row>
    <row r="22" spans="1:12" x14ac:dyDescent="0.35">
      <c r="A22" t="s">
        <v>12</v>
      </c>
      <c r="B22" s="1" t="s">
        <v>104</v>
      </c>
      <c r="C22" s="14" t="s">
        <v>49</v>
      </c>
      <c r="D22" s="14" t="s">
        <v>105</v>
      </c>
      <c r="E22" s="14" t="s">
        <v>953</v>
      </c>
      <c r="F22" s="15">
        <v>43880</v>
      </c>
      <c r="G22" s="15">
        <v>43972</v>
      </c>
      <c r="H22" s="20">
        <f t="shared" si="0"/>
        <v>44002</v>
      </c>
      <c r="I22" s="17" t="s">
        <v>106</v>
      </c>
      <c r="J22" s="14" t="s">
        <v>38</v>
      </c>
      <c r="K22" s="19" t="s">
        <v>107</v>
      </c>
      <c r="L22" s="14" t="s">
        <v>20</v>
      </c>
    </row>
    <row r="23" spans="1:12" x14ac:dyDescent="0.35">
      <c r="A23" t="s">
        <v>12</v>
      </c>
      <c r="B23" s="1" t="s">
        <v>108</v>
      </c>
      <c r="C23" s="19" t="s">
        <v>35</v>
      </c>
      <c r="D23" s="19" t="s">
        <v>109</v>
      </c>
      <c r="E23" s="14" t="s">
        <v>953</v>
      </c>
      <c r="F23" s="15">
        <v>43873</v>
      </c>
      <c r="G23" s="15">
        <v>43892</v>
      </c>
      <c r="H23" s="15">
        <f t="shared" si="0"/>
        <v>43922</v>
      </c>
      <c r="I23" s="17" t="s">
        <v>110</v>
      </c>
      <c r="J23" s="14" t="s">
        <v>38</v>
      </c>
      <c r="K23" s="19" t="s">
        <v>111</v>
      </c>
      <c r="L23" s="14" t="s">
        <v>20</v>
      </c>
    </row>
    <row r="24" spans="1:12" x14ac:dyDescent="0.35">
      <c r="A24" t="s">
        <v>12</v>
      </c>
      <c r="B24" s="1" t="s">
        <v>112</v>
      </c>
      <c r="C24" s="14" t="s">
        <v>49</v>
      </c>
      <c r="D24" s="14" t="s">
        <v>113</v>
      </c>
      <c r="E24" s="14" t="s">
        <v>953</v>
      </c>
      <c r="F24" s="15">
        <v>43880</v>
      </c>
      <c r="G24" s="15">
        <v>43949</v>
      </c>
      <c r="H24" s="15">
        <f t="shared" si="0"/>
        <v>43979</v>
      </c>
      <c r="I24" s="17" t="s">
        <v>114</v>
      </c>
      <c r="J24" s="14" t="s">
        <v>38</v>
      </c>
      <c r="K24" s="19" t="s">
        <v>115</v>
      </c>
      <c r="L24" s="14" t="s">
        <v>20</v>
      </c>
    </row>
    <row r="25" spans="1:12" x14ac:dyDescent="0.35">
      <c r="A25" t="s">
        <v>12</v>
      </c>
      <c r="B25" s="1" t="s">
        <v>116</v>
      </c>
      <c r="C25" s="19" t="s">
        <v>35</v>
      </c>
      <c r="D25" s="19" t="s">
        <v>117</v>
      </c>
      <c r="E25" s="14" t="s">
        <v>953</v>
      </c>
      <c r="F25" s="15">
        <v>43873</v>
      </c>
      <c r="G25" s="15">
        <v>43864</v>
      </c>
      <c r="H25" s="15">
        <f t="shared" si="0"/>
        <v>43894</v>
      </c>
      <c r="I25" s="17" t="s">
        <v>118</v>
      </c>
      <c r="J25" s="14" t="s">
        <v>38</v>
      </c>
      <c r="K25" s="19" t="s">
        <v>119</v>
      </c>
      <c r="L25" s="14" t="s">
        <v>20</v>
      </c>
    </row>
    <row r="26" spans="1:12" x14ac:dyDescent="0.35">
      <c r="A26" t="s">
        <v>12</v>
      </c>
      <c r="B26" s="1" t="s">
        <v>120</v>
      </c>
      <c r="C26" s="14" t="s">
        <v>49</v>
      </c>
      <c r="D26" s="14" t="s">
        <v>121</v>
      </c>
      <c r="E26" s="14" t="s">
        <v>953</v>
      </c>
      <c r="F26" s="15">
        <v>43880</v>
      </c>
      <c r="G26" s="15">
        <v>43972</v>
      </c>
      <c r="H26" s="15">
        <f t="shared" si="0"/>
        <v>44002</v>
      </c>
      <c r="I26" s="17" t="s">
        <v>122</v>
      </c>
      <c r="J26" s="14" t="s">
        <v>38</v>
      </c>
      <c r="K26" s="19" t="s">
        <v>123</v>
      </c>
      <c r="L26" s="14" t="s">
        <v>20</v>
      </c>
    </row>
    <row r="27" spans="1:12" x14ac:dyDescent="0.35">
      <c r="A27" t="s">
        <v>12</v>
      </c>
      <c r="B27" s="1" t="s">
        <v>124</v>
      </c>
      <c r="C27" s="14" t="s">
        <v>125</v>
      </c>
      <c r="D27" s="14" t="s">
        <v>126</v>
      </c>
      <c r="E27" s="14" t="s">
        <v>953</v>
      </c>
      <c r="F27" s="15">
        <v>43873</v>
      </c>
      <c r="G27" s="15">
        <v>44626</v>
      </c>
      <c r="H27" s="15">
        <f t="shared" si="0"/>
        <v>44656</v>
      </c>
      <c r="I27" s="21" t="s">
        <v>127</v>
      </c>
      <c r="J27" s="14" t="s">
        <v>38</v>
      </c>
      <c r="K27" s="19" t="s">
        <v>128</v>
      </c>
      <c r="L27" s="14" t="s">
        <v>20</v>
      </c>
    </row>
    <row r="28" spans="1:12" x14ac:dyDescent="0.35">
      <c r="A28" t="s">
        <v>12</v>
      </c>
      <c r="B28" s="1" t="s">
        <v>129</v>
      </c>
      <c r="C28" s="14" t="s">
        <v>49</v>
      </c>
      <c r="D28" s="14" t="s">
        <v>130</v>
      </c>
      <c r="E28" s="14" t="s">
        <v>953</v>
      </c>
      <c r="F28" s="15">
        <v>43880</v>
      </c>
      <c r="G28" s="15">
        <v>43949</v>
      </c>
      <c r="H28" s="15">
        <f t="shared" si="0"/>
        <v>43979</v>
      </c>
      <c r="I28" s="21" t="s">
        <v>131</v>
      </c>
      <c r="J28" s="14" t="s">
        <v>38</v>
      </c>
      <c r="K28" s="19" t="s">
        <v>132</v>
      </c>
      <c r="L28" s="14" t="s">
        <v>20</v>
      </c>
    </row>
    <row r="29" spans="1:12" x14ac:dyDescent="0.35">
      <c r="A29" t="s">
        <v>12</v>
      </c>
      <c r="B29" s="1" t="s">
        <v>133</v>
      </c>
      <c r="C29" s="14" t="s">
        <v>134</v>
      </c>
      <c r="D29" s="14" t="s">
        <v>135</v>
      </c>
      <c r="E29" s="14" t="s">
        <v>24</v>
      </c>
      <c r="F29" s="15">
        <v>43868</v>
      </c>
      <c r="G29" s="15">
        <v>43873</v>
      </c>
      <c r="H29" s="15">
        <f>+G29+365</f>
        <v>44238</v>
      </c>
      <c r="I29" s="21" t="s">
        <v>136</v>
      </c>
      <c r="J29" s="14" t="s">
        <v>26</v>
      </c>
      <c r="K29" s="19" t="s">
        <v>137</v>
      </c>
      <c r="L29" s="14" t="s">
        <v>20</v>
      </c>
    </row>
    <row r="30" spans="1:12" x14ac:dyDescent="0.35">
      <c r="A30" t="s">
        <v>12</v>
      </c>
      <c r="B30" s="1" t="s">
        <v>138</v>
      </c>
      <c r="C30" s="14" t="s">
        <v>139</v>
      </c>
      <c r="D30" s="22" t="s">
        <v>140</v>
      </c>
      <c r="E30" s="14" t="s">
        <v>24</v>
      </c>
      <c r="F30" s="15">
        <v>43871</v>
      </c>
      <c r="G30" s="15">
        <v>43873</v>
      </c>
      <c r="H30" s="15">
        <f>+G30+365</f>
        <v>44238</v>
      </c>
      <c r="I30" s="21" t="s">
        <v>141</v>
      </c>
      <c r="J30" s="14" t="s">
        <v>26</v>
      </c>
      <c r="K30" s="19" t="s">
        <v>142</v>
      </c>
      <c r="L30" s="14" t="s">
        <v>20</v>
      </c>
    </row>
    <row r="31" spans="1:12" x14ac:dyDescent="0.35">
      <c r="A31" t="s">
        <v>12</v>
      </c>
      <c r="B31" s="1" t="s">
        <v>143</v>
      </c>
      <c r="C31" s="14" t="s">
        <v>144</v>
      </c>
      <c r="D31" s="22" t="s">
        <v>145</v>
      </c>
      <c r="E31" s="14" t="s">
        <v>24</v>
      </c>
      <c r="F31" s="15">
        <v>43871</v>
      </c>
      <c r="G31" s="15">
        <v>43873</v>
      </c>
      <c r="H31" s="15">
        <f>+G31+365</f>
        <v>44238</v>
      </c>
      <c r="I31" s="21" t="s">
        <v>146</v>
      </c>
      <c r="J31" s="14" t="s">
        <v>26</v>
      </c>
      <c r="K31" s="19" t="s">
        <v>147</v>
      </c>
      <c r="L31" s="14" t="s">
        <v>20</v>
      </c>
    </row>
    <row r="32" spans="1:12" x14ac:dyDescent="0.35">
      <c r="A32" t="s">
        <v>12</v>
      </c>
      <c r="B32" s="23" t="s">
        <v>148</v>
      </c>
      <c r="C32" s="14" t="s">
        <v>149</v>
      </c>
      <c r="D32" s="14" t="s">
        <v>2861</v>
      </c>
      <c r="E32" s="14" t="s">
        <v>150</v>
      </c>
      <c r="F32" s="15">
        <v>43858</v>
      </c>
      <c r="G32" s="15">
        <v>43859</v>
      </c>
      <c r="H32" s="15">
        <f>+G32+304</f>
        <v>44163</v>
      </c>
      <c r="I32" s="21" t="s">
        <v>151</v>
      </c>
      <c r="J32" s="14" t="s">
        <v>152</v>
      </c>
      <c r="K32" s="19" t="s">
        <v>153</v>
      </c>
      <c r="L32" s="14" t="s">
        <v>20</v>
      </c>
    </row>
    <row r="33" spans="1:12" x14ac:dyDescent="0.35">
      <c r="A33" t="s">
        <v>12</v>
      </c>
      <c r="B33" s="23" t="s">
        <v>154</v>
      </c>
      <c r="C33" s="14" t="s">
        <v>155</v>
      </c>
      <c r="D33" s="14" t="s">
        <v>156</v>
      </c>
      <c r="E33" s="14" t="s">
        <v>157</v>
      </c>
      <c r="F33" s="15">
        <v>43866</v>
      </c>
      <c r="G33" s="15">
        <v>43866</v>
      </c>
      <c r="H33" s="15">
        <f>+G33+335</f>
        <v>44201</v>
      </c>
      <c r="I33" s="21" t="s">
        <v>158</v>
      </c>
      <c r="J33" s="14" t="s">
        <v>152</v>
      </c>
      <c r="K33" s="19" t="s">
        <v>159</v>
      </c>
      <c r="L33" s="14" t="s">
        <v>20</v>
      </c>
    </row>
    <row r="34" spans="1:12" x14ac:dyDescent="0.35">
      <c r="A34" t="s">
        <v>12</v>
      </c>
      <c r="B34" s="1" t="s">
        <v>160</v>
      </c>
      <c r="C34" s="14" t="s">
        <v>161</v>
      </c>
      <c r="D34" s="14" t="s">
        <v>162</v>
      </c>
      <c r="E34" s="14" t="s">
        <v>163</v>
      </c>
      <c r="F34" s="15">
        <v>43895</v>
      </c>
      <c r="G34" s="15">
        <v>43895</v>
      </c>
      <c r="H34" s="15">
        <v>44341</v>
      </c>
      <c r="I34" s="21" t="s">
        <v>164</v>
      </c>
      <c r="J34" s="14" t="s">
        <v>26</v>
      </c>
      <c r="K34" s="19" t="s">
        <v>165</v>
      </c>
      <c r="L34" s="14" t="s">
        <v>20</v>
      </c>
    </row>
    <row r="35" spans="1:12" x14ac:dyDescent="0.35">
      <c r="A35" t="s">
        <v>12</v>
      </c>
      <c r="B35" s="1" t="s">
        <v>166</v>
      </c>
      <c r="C35" s="14" t="s">
        <v>167</v>
      </c>
      <c r="D35" s="14" t="s">
        <v>168</v>
      </c>
      <c r="E35" s="14" t="s">
        <v>24</v>
      </c>
      <c r="F35" s="15">
        <v>43906</v>
      </c>
      <c r="G35" s="15">
        <v>43906</v>
      </c>
      <c r="H35" s="15">
        <v>44270</v>
      </c>
      <c r="I35" s="21" t="s">
        <v>169</v>
      </c>
      <c r="J35" s="14" t="s">
        <v>26</v>
      </c>
      <c r="K35" s="19" t="s">
        <v>170</v>
      </c>
      <c r="L35" s="14" t="s">
        <v>20</v>
      </c>
    </row>
    <row r="36" spans="1:12" x14ac:dyDescent="0.35">
      <c r="A36" t="s">
        <v>12</v>
      </c>
      <c r="B36" s="1" t="s">
        <v>171</v>
      </c>
      <c r="C36" s="14" t="s">
        <v>172</v>
      </c>
      <c r="D36" s="22" t="s">
        <v>173</v>
      </c>
      <c r="E36" s="14" t="s">
        <v>953</v>
      </c>
      <c r="F36" s="15">
        <v>43880</v>
      </c>
      <c r="G36" s="15">
        <v>43991</v>
      </c>
      <c r="H36" s="15">
        <f>+G36+30</f>
        <v>44021</v>
      </c>
      <c r="I36" s="21" t="s">
        <v>174</v>
      </c>
      <c r="J36" s="14" t="s">
        <v>38</v>
      </c>
      <c r="K36" s="19" t="s">
        <v>175</v>
      </c>
      <c r="L36" s="14" t="s">
        <v>20</v>
      </c>
    </row>
    <row r="37" spans="1:12" x14ac:dyDescent="0.35">
      <c r="A37" t="s">
        <v>12</v>
      </c>
      <c r="B37" s="1" t="s">
        <v>176</v>
      </c>
      <c r="C37" s="14" t="s">
        <v>177</v>
      </c>
      <c r="D37" s="14" t="s">
        <v>178</v>
      </c>
      <c r="E37" s="14" t="s">
        <v>16</v>
      </c>
      <c r="F37" s="15">
        <v>43900</v>
      </c>
      <c r="G37" s="15">
        <v>43900</v>
      </c>
      <c r="H37" s="24">
        <f>+G37+180</f>
        <v>44080</v>
      </c>
      <c r="I37" s="21" t="s">
        <v>179</v>
      </c>
      <c r="J37" s="14" t="s">
        <v>180</v>
      </c>
      <c r="K37" s="19" t="s">
        <v>181</v>
      </c>
      <c r="L37" s="14" t="s">
        <v>20</v>
      </c>
    </row>
    <row r="38" spans="1:12" x14ac:dyDescent="0.35">
      <c r="A38" t="s">
        <v>12</v>
      </c>
      <c r="B38" s="1" t="s">
        <v>182</v>
      </c>
      <c r="C38" s="14" t="s">
        <v>172</v>
      </c>
      <c r="D38" s="22" t="s">
        <v>183</v>
      </c>
      <c r="E38" s="14" t="s">
        <v>953</v>
      </c>
      <c r="F38" s="15">
        <v>43893</v>
      </c>
      <c r="G38" s="15">
        <v>43991</v>
      </c>
      <c r="H38" s="15">
        <f>+G38+30</f>
        <v>44021</v>
      </c>
      <c r="I38" s="21" t="s">
        <v>184</v>
      </c>
      <c r="J38" s="14" t="s">
        <v>38</v>
      </c>
      <c r="K38" s="19" t="s">
        <v>185</v>
      </c>
      <c r="L38" s="14" t="s">
        <v>20</v>
      </c>
    </row>
    <row r="39" spans="1:12" x14ac:dyDescent="0.35">
      <c r="A39" t="s">
        <v>12</v>
      </c>
      <c r="B39" s="1" t="s">
        <v>186</v>
      </c>
      <c r="C39" s="14" t="s">
        <v>172</v>
      </c>
      <c r="D39" s="14" t="s">
        <v>187</v>
      </c>
      <c r="E39" s="14" t="s">
        <v>188</v>
      </c>
      <c r="F39" s="15">
        <v>43955</v>
      </c>
      <c r="G39" s="15">
        <v>43956</v>
      </c>
      <c r="H39" s="15">
        <f>+G39+120</f>
        <v>44076</v>
      </c>
      <c r="I39" s="21" t="s">
        <v>189</v>
      </c>
      <c r="J39" s="14" t="s">
        <v>38</v>
      </c>
      <c r="K39" s="19" t="s">
        <v>190</v>
      </c>
      <c r="L39" s="14" t="s">
        <v>20</v>
      </c>
    </row>
    <row r="40" spans="1:12" x14ac:dyDescent="0.35">
      <c r="A40" t="s">
        <v>12</v>
      </c>
      <c r="B40" s="1" t="s">
        <v>191</v>
      </c>
      <c r="C40" s="14" t="s">
        <v>172</v>
      </c>
      <c r="D40" s="14" t="s">
        <v>192</v>
      </c>
      <c r="E40" s="14" t="s">
        <v>953</v>
      </c>
      <c r="F40" s="15">
        <v>43880</v>
      </c>
      <c r="G40" s="15">
        <v>43988</v>
      </c>
      <c r="H40" s="15">
        <f>+G40+30</f>
        <v>44018</v>
      </c>
      <c r="I40" s="21" t="s">
        <v>193</v>
      </c>
      <c r="J40" s="14" t="s">
        <v>38</v>
      </c>
      <c r="K40" s="19" t="s">
        <v>194</v>
      </c>
      <c r="L40" s="14" t="s">
        <v>20</v>
      </c>
    </row>
    <row r="41" spans="1:12" x14ac:dyDescent="0.35">
      <c r="A41" t="s">
        <v>12</v>
      </c>
      <c r="B41" s="1" t="s">
        <v>195</v>
      </c>
      <c r="C41" s="14" t="s">
        <v>172</v>
      </c>
      <c r="D41" s="14" t="s">
        <v>196</v>
      </c>
      <c r="E41" s="14" t="s">
        <v>953</v>
      </c>
      <c r="F41" s="15">
        <v>43880</v>
      </c>
      <c r="G41" s="15">
        <v>43991</v>
      </c>
      <c r="H41" s="15">
        <f>+G41+30</f>
        <v>44021</v>
      </c>
      <c r="I41" s="21" t="s">
        <v>197</v>
      </c>
      <c r="J41" s="14" t="s">
        <v>38</v>
      </c>
      <c r="K41" s="19" t="s">
        <v>198</v>
      </c>
      <c r="L41" s="14" t="s">
        <v>20</v>
      </c>
    </row>
    <row r="42" spans="1:12" x14ac:dyDescent="0.35">
      <c r="A42" t="s">
        <v>12</v>
      </c>
      <c r="B42" s="1" t="s">
        <v>199</v>
      </c>
      <c r="C42" s="14" t="s">
        <v>172</v>
      </c>
      <c r="D42" s="14" t="s">
        <v>200</v>
      </c>
      <c r="E42" s="14" t="s">
        <v>953</v>
      </c>
      <c r="F42" s="15">
        <v>43879</v>
      </c>
      <c r="G42" s="15">
        <v>43991</v>
      </c>
      <c r="H42" s="15">
        <f>+G42+30</f>
        <v>44021</v>
      </c>
      <c r="I42" s="21" t="s">
        <v>201</v>
      </c>
      <c r="J42" s="14" t="s">
        <v>38</v>
      </c>
      <c r="K42" s="19" t="s">
        <v>202</v>
      </c>
      <c r="L42" s="14" t="s">
        <v>20</v>
      </c>
    </row>
    <row r="43" spans="1:12" x14ac:dyDescent="0.35">
      <c r="A43" t="s">
        <v>12</v>
      </c>
      <c r="B43" s="1" t="s">
        <v>203</v>
      </c>
      <c r="C43" s="14" t="s">
        <v>172</v>
      </c>
      <c r="D43" s="14" t="s">
        <v>204</v>
      </c>
      <c r="E43" s="14" t="s">
        <v>953</v>
      </c>
      <c r="F43" s="15">
        <v>43879</v>
      </c>
      <c r="G43" s="15">
        <v>43991</v>
      </c>
      <c r="H43" s="15">
        <f>+G43+30</f>
        <v>44021</v>
      </c>
      <c r="I43" s="21" t="s">
        <v>205</v>
      </c>
      <c r="J43" s="14" t="s">
        <v>38</v>
      </c>
      <c r="K43" s="19" t="s">
        <v>206</v>
      </c>
      <c r="L43" s="14" t="s">
        <v>20</v>
      </c>
    </row>
    <row r="44" spans="1:12" x14ac:dyDescent="0.35">
      <c r="A44" t="s">
        <v>12</v>
      </c>
      <c r="B44" s="1" t="s">
        <v>207</v>
      </c>
      <c r="C44" s="14" t="s">
        <v>172</v>
      </c>
      <c r="D44" s="14" t="s">
        <v>208</v>
      </c>
      <c r="E44" s="14" t="s">
        <v>953</v>
      </c>
      <c r="F44" s="15">
        <v>43879</v>
      </c>
      <c r="G44" s="15">
        <v>43978</v>
      </c>
      <c r="H44" s="15">
        <f>+G44+30</f>
        <v>44008</v>
      </c>
      <c r="I44" s="21" t="s">
        <v>209</v>
      </c>
      <c r="J44" s="14" t="s">
        <v>38</v>
      </c>
      <c r="K44" s="19" t="s">
        <v>210</v>
      </c>
      <c r="L44" s="14" t="s">
        <v>20</v>
      </c>
    </row>
    <row r="45" spans="1:12" x14ac:dyDescent="0.35">
      <c r="A45" t="s">
        <v>12</v>
      </c>
      <c r="B45" s="1" t="s">
        <v>211</v>
      </c>
      <c r="C45" s="14" t="s">
        <v>172</v>
      </c>
      <c r="D45" s="14" t="s">
        <v>212</v>
      </c>
      <c r="E45" s="14" t="s">
        <v>953</v>
      </c>
      <c r="F45" s="15">
        <v>43879</v>
      </c>
      <c r="G45" s="15">
        <v>43991</v>
      </c>
      <c r="H45" s="15">
        <v>44021</v>
      </c>
      <c r="I45" s="21" t="s">
        <v>213</v>
      </c>
      <c r="J45" s="14" t="s">
        <v>38</v>
      </c>
      <c r="K45" s="19" t="s">
        <v>214</v>
      </c>
      <c r="L45" s="14" t="s">
        <v>20</v>
      </c>
    </row>
    <row r="46" spans="1:12" x14ac:dyDescent="0.35">
      <c r="A46" t="s">
        <v>12</v>
      </c>
      <c r="B46" s="1" t="s">
        <v>215</v>
      </c>
      <c r="C46" s="14" t="s">
        <v>216</v>
      </c>
      <c r="D46" s="19" t="s">
        <v>217</v>
      </c>
      <c r="E46" s="14" t="s">
        <v>218</v>
      </c>
      <c r="F46" s="15">
        <v>43893</v>
      </c>
      <c r="G46" s="15">
        <v>44624</v>
      </c>
      <c r="H46" s="15">
        <f t="shared" ref="H46:H52" si="1">+G46+60</f>
        <v>44684</v>
      </c>
      <c r="I46" s="21" t="s">
        <v>219</v>
      </c>
      <c r="J46" s="14" t="s">
        <v>38</v>
      </c>
      <c r="K46" s="19" t="s">
        <v>220</v>
      </c>
      <c r="L46" s="14" t="s">
        <v>20</v>
      </c>
    </row>
    <row r="47" spans="1:12" x14ac:dyDescent="0.35">
      <c r="A47" t="s">
        <v>12</v>
      </c>
      <c r="B47" s="1" t="s">
        <v>221</v>
      </c>
      <c r="C47" s="14" t="s">
        <v>216</v>
      </c>
      <c r="D47" s="19" t="s">
        <v>222</v>
      </c>
      <c r="E47" s="14" t="s">
        <v>218</v>
      </c>
      <c r="F47" s="15">
        <v>43893</v>
      </c>
      <c r="G47" s="15">
        <v>44624</v>
      </c>
      <c r="H47" s="15">
        <f t="shared" si="1"/>
        <v>44684</v>
      </c>
      <c r="I47" s="21" t="s">
        <v>223</v>
      </c>
      <c r="J47" s="14" t="s">
        <v>38</v>
      </c>
      <c r="K47" s="19" t="s">
        <v>224</v>
      </c>
      <c r="L47" s="14" t="s">
        <v>20</v>
      </c>
    </row>
    <row r="48" spans="1:12" x14ac:dyDescent="0.35">
      <c r="A48" t="s">
        <v>12</v>
      </c>
      <c r="B48" s="1" t="s">
        <v>225</v>
      </c>
      <c r="C48" s="14" t="s">
        <v>216</v>
      </c>
      <c r="D48" s="19" t="s">
        <v>226</v>
      </c>
      <c r="E48" s="14" t="s">
        <v>218</v>
      </c>
      <c r="F48" s="15">
        <v>43893</v>
      </c>
      <c r="G48" s="15">
        <v>43894</v>
      </c>
      <c r="H48" s="15">
        <f t="shared" si="1"/>
        <v>43954</v>
      </c>
      <c r="I48" s="21" t="s">
        <v>227</v>
      </c>
      <c r="J48" s="14" t="s">
        <v>38</v>
      </c>
      <c r="K48" s="19" t="s">
        <v>228</v>
      </c>
      <c r="L48" s="14" t="s">
        <v>20</v>
      </c>
    </row>
    <row r="49" spans="1:12" x14ac:dyDescent="0.35">
      <c r="A49" t="s">
        <v>12</v>
      </c>
      <c r="B49" s="1" t="s">
        <v>229</v>
      </c>
      <c r="C49" s="14" t="s">
        <v>216</v>
      </c>
      <c r="D49" s="19" t="s">
        <v>230</v>
      </c>
      <c r="E49" s="14" t="s">
        <v>218</v>
      </c>
      <c r="F49" s="15">
        <v>43893</v>
      </c>
      <c r="G49" s="15">
        <v>43894</v>
      </c>
      <c r="H49" s="15">
        <f t="shared" si="1"/>
        <v>43954</v>
      </c>
      <c r="I49" s="21" t="s">
        <v>231</v>
      </c>
      <c r="J49" s="14" t="s">
        <v>38</v>
      </c>
      <c r="K49" s="19" t="s">
        <v>232</v>
      </c>
      <c r="L49" s="14" t="s">
        <v>20</v>
      </c>
    </row>
    <row r="50" spans="1:12" x14ac:dyDescent="0.35">
      <c r="A50" t="s">
        <v>12</v>
      </c>
      <c r="B50" s="1" t="s">
        <v>233</v>
      </c>
      <c r="C50" s="14" t="s">
        <v>216</v>
      </c>
      <c r="D50" s="19" t="s">
        <v>234</v>
      </c>
      <c r="E50" s="14" t="s">
        <v>218</v>
      </c>
      <c r="F50" s="15">
        <v>43893</v>
      </c>
      <c r="G50" s="15">
        <v>43894</v>
      </c>
      <c r="H50" s="15">
        <f t="shared" si="1"/>
        <v>43954</v>
      </c>
      <c r="I50" s="21" t="s">
        <v>235</v>
      </c>
      <c r="J50" s="14" t="s">
        <v>38</v>
      </c>
      <c r="K50" s="19" t="s">
        <v>236</v>
      </c>
      <c r="L50" s="14" t="s">
        <v>20</v>
      </c>
    </row>
    <row r="51" spans="1:12" x14ac:dyDescent="0.35">
      <c r="A51" t="s">
        <v>12</v>
      </c>
      <c r="B51" s="1" t="s">
        <v>237</v>
      </c>
      <c r="C51" s="14" t="s">
        <v>216</v>
      </c>
      <c r="D51" s="19" t="s">
        <v>238</v>
      </c>
      <c r="E51" s="14" t="s">
        <v>218</v>
      </c>
      <c r="F51" s="15">
        <v>43893</v>
      </c>
      <c r="G51" s="15">
        <v>43894</v>
      </c>
      <c r="H51" s="15">
        <f t="shared" si="1"/>
        <v>43954</v>
      </c>
      <c r="I51" s="21" t="s">
        <v>239</v>
      </c>
      <c r="J51" s="14" t="s">
        <v>38</v>
      </c>
      <c r="K51" s="19" t="s">
        <v>240</v>
      </c>
      <c r="L51" s="14" t="s">
        <v>20</v>
      </c>
    </row>
    <row r="52" spans="1:12" x14ac:dyDescent="0.35">
      <c r="A52" t="s">
        <v>12</v>
      </c>
      <c r="B52" s="1" t="s">
        <v>241</v>
      </c>
      <c r="C52" s="14" t="s">
        <v>216</v>
      </c>
      <c r="D52" s="19" t="s">
        <v>242</v>
      </c>
      <c r="E52" s="14" t="s">
        <v>218</v>
      </c>
      <c r="F52" s="15">
        <v>43893</v>
      </c>
      <c r="G52" s="15">
        <v>43894</v>
      </c>
      <c r="H52" s="15">
        <f t="shared" si="1"/>
        <v>43954</v>
      </c>
      <c r="I52" s="21" t="s">
        <v>243</v>
      </c>
      <c r="J52" s="14" t="s">
        <v>38</v>
      </c>
      <c r="K52" s="19" t="s">
        <v>244</v>
      </c>
      <c r="L52" s="14" t="s">
        <v>20</v>
      </c>
    </row>
    <row r="53" spans="1:12" x14ac:dyDescent="0.35">
      <c r="A53" t="s">
        <v>12</v>
      </c>
      <c r="B53" s="1" t="s">
        <v>245</v>
      </c>
      <c r="C53" s="14" t="s">
        <v>246</v>
      </c>
      <c r="D53" s="19" t="s">
        <v>247</v>
      </c>
      <c r="E53" s="14" t="s">
        <v>953</v>
      </c>
      <c r="F53" s="15">
        <v>43878</v>
      </c>
      <c r="G53" s="15">
        <v>43887</v>
      </c>
      <c r="H53" s="15">
        <f>+G53+30</f>
        <v>43917</v>
      </c>
      <c r="I53" s="21" t="s">
        <v>248</v>
      </c>
      <c r="J53" s="14" t="s">
        <v>38</v>
      </c>
      <c r="K53" s="19" t="s">
        <v>249</v>
      </c>
      <c r="L53" s="14" t="s">
        <v>20</v>
      </c>
    </row>
    <row r="54" spans="1:12" x14ac:dyDescent="0.35">
      <c r="A54" t="s">
        <v>12</v>
      </c>
      <c r="B54" s="1" t="s">
        <v>250</v>
      </c>
      <c r="C54" s="14" t="s">
        <v>246</v>
      </c>
      <c r="D54" s="19" t="s">
        <v>251</v>
      </c>
      <c r="E54" s="14" t="s">
        <v>188</v>
      </c>
      <c r="F54" s="15">
        <v>43910</v>
      </c>
      <c r="G54" s="15">
        <v>43963</v>
      </c>
      <c r="H54" s="15">
        <f>+G54+120</f>
        <v>44083</v>
      </c>
      <c r="I54" s="21" t="s">
        <v>252</v>
      </c>
      <c r="J54" s="14" t="s">
        <v>38</v>
      </c>
      <c r="K54" s="19" t="s">
        <v>253</v>
      </c>
      <c r="L54" s="14" t="s">
        <v>20</v>
      </c>
    </row>
    <row r="55" spans="1:12" x14ac:dyDescent="0.35">
      <c r="A55" t="s">
        <v>12</v>
      </c>
      <c r="B55" s="1" t="s">
        <v>254</v>
      </c>
      <c r="C55" s="14" t="s">
        <v>255</v>
      </c>
      <c r="D55" s="19" t="s">
        <v>256</v>
      </c>
      <c r="E55" s="14" t="s">
        <v>257</v>
      </c>
      <c r="F55" s="15">
        <v>43873</v>
      </c>
      <c r="G55" s="15">
        <v>43873</v>
      </c>
      <c r="H55" s="15">
        <f>+G55+30</f>
        <v>43903</v>
      </c>
      <c r="I55" s="21" t="s">
        <v>258</v>
      </c>
      <c r="J55" s="14" t="s">
        <v>38</v>
      </c>
      <c r="K55" s="19" t="s">
        <v>259</v>
      </c>
      <c r="L55" s="14" t="s">
        <v>20</v>
      </c>
    </row>
    <row r="56" spans="1:12" x14ac:dyDescent="0.35">
      <c r="A56" t="s">
        <v>12</v>
      </c>
      <c r="B56" s="1" t="s">
        <v>260</v>
      </c>
      <c r="C56" s="14" t="s">
        <v>261</v>
      </c>
      <c r="D56" s="14" t="s">
        <v>262</v>
      </c>
      <c r="E56" s="14" t="s">
        <v>24</v>
      </c>
      <c r="F56" s="15">
        <v>43934</v>
      </c>
      <c r="G56" s="15">
        <v>43934</v>
      </c>
      <c r="H56" s="15">
        <v>44298</v>
      </c>
      <c r="I56" s="21" t="s">
        <v>263</v>
      </c>
      <c r="J56" s="14" t="s">
        <v>264</v>
      </c>
      <c r="K56" s="19" t="s">
        <v>265</v>
      </c>
      <c r="L56" s="14" t="s">
        <v>20</v>
      </c>
    </row>
    <row r="57" spans="1:12" x14ac:dyDescent="0.35">
      <c r="A57" t="s">
        <v>12</v>
      </c>
      <c r="B57" s="1" t="s">
        <v>266</v>
      </c>
      <c r="C57" s="14" t="s">
        <v>267</v>
      </c>
      <c r="D57" s="14" t="s">
        <v>268</v>
      </c>
      <c r="E57" s="14" t="s">
        <v>24</v>
      </c>
      <c r="F57" s="18">
        <v>43934</v>
      </c>
      <c r="G57" s="18">
        <v>43934</v>
      </c>
      <c r="H57" s="18">
        <v>44298</v>
      </c>
      <c r="I57" s="21" t="s">
        <v>269</v>
      </c>
      <c r="J57" s="14" t="s">
        <v>264</v>
      </c>
      <c r="K57" s="19" t="s">
        <v>270</v>
      </c>
      <c r="L57" s="14" t="s">
        <v>20</v>
      </c>
    </row>
    <row r="58" spans="1:12" x14ac:dyDescent="0.35">
      <c r="A58" t="s">
        <v>12</v>
      </c>
      <c r="B58" s="1" t="s">
        <v>271</v>
      </c>
      <c r="C58" s="14" t="s">
        <v>272</v>
      </c>
      <c r="D58" s="14" t="s">
        <v>273</v>
      </c>
      <c r="E58" s="14" t="s">
        <v>274</v>
      </c>
      <c r="F58" s="15">
        <v>43936</v>
      </c>
      <c r="G58" s="15">
        <v>43936</v>
      </c>
      <c r="H58" s="15">
        <f>+G58+20</f>
        <v>43956</v>
      </c>
      <c r="I58" s="21" t="s">
        <v>275</v>
      </c>
      <c r="J58" s="14" t="s">
        <v>26</v>
      </c>
      <c r="K58" s="19" t="s">
        <v>276</v>
      </c>
      <c r="L58" s="14" t="s">
        <v>20</v>
      </c>
    </row>
    <row r="59" spans="1:12" x14ac:dyDescent="0.35">
      <c r="A59" t="s">
        <v>12</v>
      </c>
      <c r="B59" s="1" t="s">
        <v>277</v>
      </c>
      <c r="C59" s="14" t="s">
        <v>167</v>
      </c>
      <c r="D59" s="14" t="s">
        <v>278</v>
      </c>
      <c r="E59" s="14" t="s">
        <v>279</v>
      </c>
      <c r="F59" s="15">
        <v>43937</v>
      </c>
      <c r="G59" s="15">
        <v>43955</v>
      </c>
      <c r="H59" s="15">
        <v>44319</v>
      </c>
      <c r="I59" s="21" t="s">
        <v>280</v>
      </c>
      <c r="J59" s="14" t="s">
        <v>26</v>
      </c>
      <c r="K59" s="19" t="s">
        <v>281</v>
      </c>
      <c r="L59" s="14" t="s">
        <v>20</v>
      </c>
    </row>
    <row r="60" spans="1:12" x14ac:dyDescent="0.35">
      <c r="A60" t="s">
        <v>12</v>
      </c>
      <c r="B60" s="1" t="s">
        <v>282</v>
      </c>
      <c r="C60" s="14" t="s">
        <v>283</v>
      </c>
      <c r="D60" s="14" t="s">
        <v>284</v>
      </c>
      <c r="E60" s="14" t="s">
        <v>24</v>
      </c>
      <c r="F60" s="15">
        <v>43937</v>
      </c>
      <c r="G60" s="15">
        <v>43937</v>
      </c>
      <c r="H60" s="15">
        <v>44301</v>
      </c>
      <c r="I60" s="21" t="s">
        <v>285</v>
      </c>
      <c r="J60" s="14" t="s">
        <v>26</v>
      </c>
      <c r="K60" s="19" t="s">
        <v>286</v>
      </c>
      <c r="L60" s="14" t="s">
        <v>20</v>
      </c>
    </row>
    <row r="61" spans="1:12" x14ac:dyDescent="0.35">
      <c r="A61" t="s">
        <v>12</v>
      </c>
      <c r="B61" s="1" t="s">
        <v>287</v>
      </c>
      <c r="C61" s="14" t="s">
        <v>272</v>
      </c>
      <c r="D61" s="14" t="s">
        <v>288</v>
      </c>
      <c r="E61" s="14" t="s">
        <v>289</v>
      </c>
      <c r="F61" s="15">
        <v>43937</v>
      </c>
      <c r="G61" s="15">
        <v>43937</v>
      </c>
      <c r="H61" s="15">
        <v>43951</v>
      </c>
      <c r="I61" s="21" t="s">
        <v>290</v>
      </c>
      <c r="J61" s="14" t="s">
        <v>26</v>
      </c>
      <c r="K61" s="19" t="s">
        <v>291</v>
      </c>
      <c r="L61" s="14" t="s">
        <v>20</v>
      </c>
    </row>
    <row r="62" spans="1:12" x14ac:dyDescent="0.35">
      <c r="A62" t="s">
        <v>12</v>
      </c>
      <c r="B62" s="1" t="s">
        <v>292</v>
      </c>
      <c r="C62" s="14" t="s">
        <v>293</v>
      </c>
      <c r="D62" s="25" t="s">
        <v>294</v>
      </c>
      <c r="E62" s="14" t="s">
        <v>188</v>
      </c>
      <c r="F62" s="15">
        <v>43951</v>
      </c>
      <c r="G62" s="15">
        <v>43983</v>
      </c>
      <c r="H62" s="15">
        <v>44102</v>
      </c>
      <c r="I62" s="21" t="s">
        <v>295</v>
      </c>
      <c r="J62" s="14" t="s">
        <v>38</v>
      </c>
      <c r="K62" s="19" t="s">
        <v>296</v>
      </c>
      <c r="L62" s="14" t="s">
        <v>20</v>
      </c>
    </row>
    <row r="63" spans="1:12" x14ac:dyDescent="0.35">
      <c r="A63" t="s">
        <v>12</v>
      </c>
      <c r="B63" s="1" t="s">
        <v>297</v>
      </c>
      <c r="C63" s="14" t="s">
        <v>293</v>
      </c>
      <c r="D63" s="25" t="s">
        <v>298</v>
      </c>
      <c r="E63" s="14" t="s">
        <v>188</v>
      </c>
      <c r="F63" s="15">
        <v>43951</v>
      </c>
      <c r="G63" s="15">
        <v>43983</v>
      </c>
      <c r="H63" s="15">
        <v>44012</v>
      </c>
      <c r="I63" s="21" t="s">
        <v>299</v>
      </c>
      <c r="J63" s="14" t="s">
        <v>38</v>
      </c>
      <c r="K63" s="19" t="s">
        <v>300</v>
      </c>
      <c r="L63" s="14" t="s">
        <v>20</v>
      </c>
    </row>
    <row r="64" spans="1:12" x14ac:dyDescent="0.35">
      <c r="A64" t="s">
        <v>12</v>
      </c>
      <c r="B64" s="1" t="s">
        <v>301</v>
      </c>
      <c r="C64" s="14" t="s">
        <v>293</v>
      </c>
      <c r="D64" s="25" t="s">
        <v>302</v>
      </c>
      <c r="E64" s="14" t="s">
        <v>188</v>
      </c>
      <c r="F64" s="15">
        <v>43951</v>
      </c>
      <c r="G64" s="15">
        <v>43983</v>
      </c>
      <c r="H64" s="15">
        <v>44102</v>
      </c>
      <c r="I64" s="21" t="s">
        <v>303</v>
      </c>
      <c r="J64" s="14" t="s">
        <v>38</v>
      </c>
      <c r="K64" s="19" t="s">
        <v>304</v>
      </c>
      <c r="L64" s="14" t="s">
        <v>20</v>
      </c>
    </row>
    <row r="65" spans="1:12" x14ac:dyDescent="0.35">
      <c r="A65" t="s">
        <v>12</v>
      </c>
      <c r="B65" s="1" t="s">
        <v>305</v>
      </c>
      <c r="C65" s="14" t="s">
        <v>293</v>
      </c>
      <c r="D65" s="25" t="s">
        <v>306</v>
      </c>
      <c r="E65" s="14" t="s">
        <v>188</v>
      </c>
      <c r="F65" s="15">
        <v>43951</v>
      </c>
      <c r="G65" s="15">
        <v>43983</v>
      </c>
      <c r="H65" s="15">
        <v>44102</v>
      </c>
      <c r="I65" s="21" t="s">
        <v>307</v>
      </c>
      <c r="J65" s="14" t="s">
        <v>38</v>
      </c>
      <c r="K65" s="19" t="s">
        <v>308</v>
      </c>
      <c r="L65" s="14" t="s">
        <v>20</v>
      </c>
    </row>
    <row r="66" spans="1:12" x14ac:dyDescent="0.35">
      <c r="A66" t="s">
        <v>12</v>
      </c>
      <c r="B66" s="1" t="s">
        <v>309</v>
      </c>
      <c r="C66" s="14" t="s">
        <v>293</v>
      </c>
      <c r="D66" s="25" t="s">
        <v>310</v>
      </c>
      <c r="E66" s="14" t="s">
        <v>188</v>
      </c>
      <c r="F66" s="15">
        <v>43951</v>
      </c>
      <c r="G66" s="15">
        <v>43983</v>
      </c>
      <c r="H66" s="15">
        <v>44102</v>
      </c>
      <c r="I66" s="21" t="s">
        <v>311</v>
      </c>
      <c r="J66" s="14" t="s">
        <v>38</v>
      </c>
      <c r="K66" s="19" t="s">
        <v>312</v>
      </c>
      <c r="L66" s="14" t="s">
        <v>20</v>
      </c>
    </row>
    <row r="67" spans="1:12" x14ac:dyDescent="0.35">
      <c r="A67" t="s">
        <v>12</v>
      </c>
      <c r="B67" s="1" t="s">
        <v>313</v>
      </c>
      <c r="C67" s="14" t="s">
        <v>293</v>
      </c>
      <c r="D67" s="25" t="s">
        <v>314</v>
      </c>
      <c r="E67" s="14" t="s">
        <v>188</v>
      </c>
      <c r="F67" s="15">
        <v>43951</v>
      </c>
      <c r="G67" s="15">
        <v>43983</v>
      </c>
      <c r="H67" s="15">
        <v>44102</v>
      </c>
      <c r="I67" s="21" t="s">
        <v>315</v>
      </c>
      <c r="J67" s="14" t="s">
        <v>38</v>
      </c>
      <c r="K67" s="19" t="s">
        <v>316</v>
      </c>
      <c r="L67" s="14" t="s">
        <v>20</v>
      </c>
    </row>
    <row r="68" spans="1:12" x14ac:dyDescent="0.35">
      <c r="A68" t="s">
        <v>12</v>
      </c>
      <c r="B68" s="1" t="s">
        <v>317</v>
      </c>
      <c r="C68" s="14" t="s">
        <v>293</v>
      </c>
      <c r="D68" s="25" t="s">
        <v>318</v>
      </c>
      <c r="E68" s="14" t="s">
        <v>188</v>
      </c>
      <c r="F68" s="15">
        <v>43951</v>
      </c>
      <c r="G68" s="15">
        <v>44044</v>
      </c>
      <c r="H68" s="15">
        <v>44102</v>
      </c>
      <c r="I68" s="21" t="s">
        <v>319</v>
      </c>
      <c r="J68" s="14" t="s">
        <v>38</v>
      </c>
      <c r="K68" s="19" t="s">
        <v>320</v>
      </c>
      <c r="L68" s="14" t="s">
        <v>20</v>
      </c>
    </row>
    <row r="69" spans="1:12" x14ac:dyDescent="0.35">
      <c r="A69" t="s">
        <v>12</v>
      </c>
      <c r="B69" s="1" t="s">
        <v>321</v>
      </c>
      <c r="C69" s="14" t="s">
        <v>293</v>
      </c>
      <c r="D69" s="25" t="s">
        <v>322</v>
      </c>
      <c r="E69" s="14" t="s">
        <v>188</v>
      </c>
      <c r="F69" s="15">
        <v>43951</v>
      </c>
      <c r="G69" s="15">
        <v>43983</v>
      </c>
      <c r="H69" s="15">
        <v>44102</v>
      </c>
      <c r="I69" s="21" t="s">
        <v>323</v>
      </c>
      <c r="J69" s="14" t="s">
        <v>38</v>
      </c>
      <c r="K69" s="19" t="s">
        <v>91</v>
      </c>
      <c r="L69" s="14" t="s">
        <v>20</v>
      </c>
    </row>
    <row r="70" spans="1:12" x14ac:dyDescent="0.35">
      <c r="A70" t="s">
        <v>12</v>
      </c>
      <c r="B70" s="1" t="s">
        <v>324</v>
      </c>
      <c r="C70" s="14" t="s">
        <v>293</v>
      </c>
      <c r="D70" s="25" t="s">
        <v>325</v>
      </c>
      <c r="E70" s="14" t="s">
        <v>188</v>
      </c>
      <c r="F70" s="15">
        <v>43951</v>
      </c>
      <c r="G70" s="15">
        <v>43983</v>
      </c>
      <c r="H70" s="15">
        <v>44102</v>
      </c>
      <c r="I70" s="21" t="s">
        <v>326</v>
      </c>
      <c r="J70" s="14" t="s">
        <v>38</v>
      </c>
      <c r="K70" s="19" t="s">
        <v>327</v>
      </c>
      <c r="L70" s="14" t="s">
        <v>20</v>
      </c>
    </row>
    <row r="71" spans="1:12" x14ac:dyDescent="0.35">
      <c r="A71" t="s">
        <v>12</v>
      </c>
      <c r="B71" s="1" t="s">
        <v>328</v>
      </c>
      <c r="C71" s="14" t="s">
        <v>293</v>
      </c>
      <c r="D71" s="25" t="s">
        <v>325</v>
      </c>
      <c r="E71" s="14" t="s">
        <v>188</v>
      </c>
      <c r="F71" s="15">
        <v>43951</v>
      </c>
      <c r="G71" s="15">
        <v>43983</v>
      </c>
      <c r="H71" s="15">
        <v>44102</v>
      </c>
      <c r="I71" s="21" t="s">
        <v>329</v>
      </c>
      <c r="J71" s="14" t="s">
        <v>38</v>
      </c>
      <c r="K71" s="19" t="s">
        <v>330</v>
      </c>
      <c r="L71" s="14" t="s">
        <v>20</v>
      </c>
    </row>
    <row r="72" spans="1:12" x14ac:dyDescent="0.35">
      <c r="A72" t="s">
        <v>12</v>
      </c>
      <c r="B72" s="1" t="s">
        <v>331</v>
      </c>
      <c r="C72" s="14" t="s">
        <v>172</v>
      </c>
      <c r="D72" s="14" t="s">
        <v>332</v>
      </c>
      <c r="E72" s="14" t="s">
        <v>188</v>
      </c>
      <c r="F72" s="15">
        <v>43955</v>
      </c>
      <c r="G72" s="15">
        <v>43956</v>
      </c>
      <c r="H72" s="15">
        <v>44075</v>
      </c>
      <c r="I72" s="21" t="s">
        <v>333</v>
      </c>
      <c r="J72" s="14" t="s">
        <v>38</v>
      </c>
      <c r="K72" s="19" t="s">
        <v>334</v>
      </c>
      <c r="L72" s="14" t="s">
        <v>20</v>
      </c>
    </row>
    <row r="73" spans="1:12" x14ac:dyDescent="0.35">
      <c r="A73" t="s">
        <v>12</v>
      </c>
      <c r="B73" s="1" t="s">
        <v>335</v>
      </c>
      <c r="C73" s="14" t="s">
        <v>172</v>
      </c>
      <c r="D73" s="14" t="s">
        <v>332</v>
      </c>
      <c r="E73" s="14" t="s">
        <v>188</v>
      </c>
      <c r="F73" s="15">
        <v>43955</v>
      </c>
      <c r="G73" s="15">
        <v>43956</v>
      </c>
      <c r="H73" s="15">
        <v>44075</v>
      </c>
      <c r="I73" s="21" t="s">
        <v>336</v>
      </c>
      <c r="J73" s="14" t="s">
        <v>38</v>
      </c>
      <c r="K73" s="19" t="s">
        <v>337</v>
      </c>
      <c r="L73" s="14" t="s">
        <v>20</v>
      </c>
    </row>
    <row r="74" spans="1:12" x14ac:dyDescent="0.35">
      <c r="A74" t="s">
        <v>12</v>
      </c>
      <c r="B74" s="1" t="s">
        <v>338</v>
      </c>
      <c r="C74" s="14" t="s">
        <v>172</v>
      </c>
      <c r="D74" s="14" t="s">
        <v>332</v>
      </c>
      <c r="E74" s="14" t="s">
        <v>188</v>
      </c>
      <c r="F74" s="15">
        <v>43955</v>
      </c>
      <c r="G74" s="15">
        <v>43956</v>
      </c>
      <c r="H74" s="15">
        <v>44075</v>
      </c>
      <c r="I74" s="21" t="s">
        <v>339</v>
      </c>
      <c r="J74" s="14" t="s">
        <v>38</v>
      </c>
      <c r="K74" s="19" t="s">
        <v>340</v>
      </c>
      <c r="L74" s="14" t="s">
        <v>20</v>
      </c>
    </row>
    <row r="75" spans="1:12" x14ac:dyDescent="0.35">
      <c r="A75" t="s">
        <v>12</v>
      </c>
      <c r="B75" s="1" t="s">
        <v>341</v>
      </c>
      <c r="C75" s="14" t="s">
        <v>216</v>
      </c>
      <c r="D75" s="14" t="s">
        <v>342</v>
      </c>
      <c r="E75" s="14" t="s">
        <v>188</v>
      </c>
      <c r="F75" s="15">
        <v>43956</v>
      </c>
      <c r="G75" s="15">
        <v>43956</v>
      </c>
      <c r="H75" s="15">
        <v>44075</v>
      </c>
      <c r="I75" s="21" t="s">
        <v>343</v>
      </c>
      <c r="J75" s="14" t="s">
        <v>38</v>
      </c>
      <c r="K75" s="19" t="s">
        <v>344</v>
      </c>
      <c r="L75" s="14" t="s">
        <v>20</v>
      </c>
    </row>
    <row r="76" spans="1:12" x14ac:dyDescent="0.35">
      <c r="A76" t="s">
        <v>12</v>
      </c>
      <c r="B76" s="1" t="s">
        <v>345</v>
      </c>
      <c r="C76" s="14" t="s">
        <v>216</v>
      </c>
      <c r="D76" s="14" t="s">
        <v>346</v>
      </c>
      <c r="E76" s="14" t="s">
        <v>188</v>
      </c>
      <c r="F76" s="15">
        <v>43956</v>
      </c>
      <c r="G76" s="15">
        <v>43956</v>
      </c>
      <c r="H76" s="15">
        <v>44075</v>
      </c>
      <c r="I76" s="21" t="s">
        <v>347</v>
      </c>
      <c r="J76" s="14" t="s">
        <v>38</v>
      </c>
      <c r="K76" s="19" t="s">
        <v>348</v>
      </c>
      <c r="L76" s="14" t="s">
        <v>20</v>
      </c>
    </row>
    <row r="77" spans="1:12" x14ac:dyDescent="0.35">
      <c r="A77" t="s">
        <v>12</v>
      </c>
      <c r="B77" s="1" t="s">
        <v>349</v>
      </c>
      <c r="C77" s="14" t="s">
        <v>216</v>
      </c>
      <c r="D77" s="14" t="s">
        <v>350</v>
      </c>
      <c r="E77" s="14" t="s">
        <v>188</v>
      </c>
      <c r="F77" s="15">
        <v>43956</v>
      </c>
      <c r="G77" s="15">
        <v>43956</v>
      </c>
      <c r="H77" s="15">
        <v>44075</v>
      </c>
      <c r="I77" s="21" t="s">
        <v>351</v>
      </c>
      <c r="J77" s="14" t="s">
        <v>38</v>
      </c>
      <c r="K77" s="19" t="s">
        <v>352</v>
      </c>
      <c r="L77" s="14" t="s">
        <v>20</v>
      </c>
    </row>
    <row r="78" spans="1:12" x14ac:dyDescent="0.35">
      <c r="A78" t="s">
        <v>12</v>
      </c>
      <c r="B78" s="1" t="s">
        <v>353</v>
      </c>
      <c r="C78" s="14" t="s">
        <v>216</v>
      </c>
      <c r="D78" s="14" t="s">
        <v>354</v>
      </c>
      <c r="E78" s="14" t="s">
        <v>188</v>
      </c>
      <c r="F78" s="15">
        <v>43956</v>
      </c>
      <c r="G78" s="15">
        <v>43956</v>
      </c>
      <c r="H78" s="15">
        <v>44075</v>
      </c>
      <c r="I78" s="21" t="s">
        <v>355</v>
      </c>
      <c r="J78" s="14" t="s">
        <v>38</v>
      </c>
      <c r="K78" s="19" t="s">
        <v>356</v>
      </c>
      <c r="L78" s="14" t="s">
        <v>20</v>
      </c>
    </row>
    <row r="79" spans="1:12" x14ac:dyDescent="0.35">
      <c r="A79" t="s">
        <v>12</v>
      </c>
      <c r="B79" s="1" t="s">
        <v>357</v>
      </c>
      <c r="C79" s="14" t="s">
        <v>216</v>
      </c>
      <c r="D79" s="14" t="s">
        <v>234</v>
      </c>
      <c r="E79" s="14" t="s">
        <v>188</v>
      </c>
      <c r="F79" s="15">
        <v>43956</v>
      </c>
      <c r="G79" s="15">
        <v>43956</v>
      </c>
      <c r="H79" s="15">
        <v>44075</v>
      </c>
      <c r="I79" s="21" t="s">
        <v>358</v>
      </c>
      <c r="J79" s="14" t="s">
        <v>38</v>
      </c>
      <c r="K79" s="19" t="s">
        <v>359</v>
      </c>
      <c r="L79" s="14" t="s">
        <v>20</v>
      </c>
    </row>
    <row r="80" spans="1:12" x14ac:dyDescent="0.35">
      <c r="A80" t="s">
        <v>12</v>
      </c>
      <c r="B80" s="1" t="s">
        <v>360</v>
      </c>
      <c r="C80" s="14" t="s">
        <v>216</v>
      </c>
      <c r="D80" s="14" t="s">
        <v>361</v>
      </c>
      <c r="E80" s="14" t="s">
        <v>188</v>
      </c>
      <c r="F80" s="15">
        <v>43956</v>
      </c>
      <c r="G80" s="15">
        <v>43956</v>
      </c>
      <c r="H80" s="15">
        <v>44075</v>
      </c>
      <c r="I80" s="21" t="s">
        <v>362</v>
      </c>
      <c r="J80" s="14" t="s">
        <v>38</v>
      </c>
      <c r="K80" s="19" t="s">
        <v>363</v>
      </c>
      <c r="L80" s="14" t="s">
        <v>20</v>
      </c>
    </row>
    <row r="81" spans="1:12" x14ac:dyDescent="0.35">
      <c r="A81" t="s">
        <v>12</v>
      </c>
      <c r="B81" s="1" t="s">
        <v>364</v>
      </c>
      <c r="C81" s="14" t="s">
        <v>216</v>
      </c>
      <c r="D81" s="14" t="s">
        <v>365</v>
      </c>
      <c r="E81" s="14" t="s">
        <v>188</v>
      </c>
      <c r="F81" s="15">
        <v>43956</v>
      </c>
      <c r="G81" s="15">
        <v>43956</v>
      </c>
      <c r="H81" s="15">
        <v>44075</v>
      </c>
      <c r="I81" s="21" t="s">
        <v>366</v>
      </c>
      <c r="J81" s="14" t="s">
        <v>38</v>
      </c>
      <c r="K81" s="19" t="s">
        <v>367</v>
      </c>
      <c r="L81" s="14" t="s">
        <v>20</v>
      </c>
    </row>
    <row r="82" spans="1:12" x14ac:dyDescent="0.35">
      <c r="A82" t="s">
        <v>12</v>
      </c>
      <c r="B82" s="1" t="s">
        <v>368</v>
      </c>
      <c r="C82" s="14" t="s">
        <v>216</v>
      </c>
      <c r="D82" s="14" t="s">
        <v>369</v>
      </c>
      <c r="E82" s="14" t="s">
        <v>188</v>
      </c>
      <c r="F82" s="15">
        <v>43956</v>
      </c>
      <c r="G82" s="15">
        <v>43956</v>
      </c>
      <c r="H82" s="15">
        <v>44075</v>
      </c>
      <c r="I82" s="21" t="s">
        <v>370</v>
      </c>
      <c r="J82" s="14" t="s">
        <v>38</v>
      </c>
      <c r="K82" s="19" t="s">
        <v>371</v>
      </c>
      <c r="L82" s="14" t="s">
        <v>20</v>
      </c>
    </row>
    <row r="83" spans="1:12" x14ac:dyDescent="0.35">
      <c r="A83" t="s">
        <v>12</v>
      </c>
      <c r="B83" s="1" t="s">
        <v>372</v>
      </c>
      <c r="C83" s="14" t="s">
        <v>216</v>
      </c>
      <c r="D83" s="14" t="s">
        <v>373</v>
      </c>
      <c r="E83" s="14" t="s">
        <v>188</v>
      </c>
      <c r="F83" s="15">
        <v>43956</v>
      </c>
      <c r="G83" s="15">
        <v>43956</v>
      </c>
      <c r="H83" s="15">
        <v>44075</v>
      </c>
      <c r="I83" s="21" t="s">
        <v>374</v>
      </c>
      <c r="J83" s="14" t="s">
        <v>38</v>
      </c>
      <c r="K83" s="19" t="s">
        <v>375</v>
      </c>
      <c r="L83" s="14" t="s">
        <v>20</v>
      </c>
    </row>
    <row r="84" spans="1:12" x14ac:dyDescent="0.35">
      <c r="A84" t="s">
        <v>12</v>
      </c>
      <c r="B84" s="1" t="s">
        <v>376</v>
      </c>
      <c r="C84" s="14" t="s">
        <v>216</v>
      </c>
      <c r="D84" s="14" t="s">
        <v>377</v>
      </c>
      <c r="E84" s="14" t="s">
        <v>188</v>
      </c>
      <c r="F84" s="15">
        <v>43956</v>
      </c>
      <c r="G84" s="15">
        <v>43956</v>
      </c>
      <c r="H84" s="15">
        <v>44075</v>
      </c>
      <c r="I84" s="21" t="s">
        <v>378</v>
      </c>
      <c r="J84" s="14" t="s">
        <v>38</v>
      </c>
      <c r="K84" s="19" t="s">
        <v>379</v>
      </c>
      <c r="L84" s="14" t="s">
        <v>20</v>
      </c>
    </row>
    <row r="85" spans="1:12" x14ac:dyDescent="0.35">
      <c r="A85" t="s">
        <v>12</v>
      </c>
      <c r="B85" s="1" t="s">
        <v>380</v>
      </c>
      <c r="C85" s="14" t="s">
        <v>216</v>
      </c>
      <c r="D85" s="14" t="s">
        <v>381</v>
      </c>
      <c r="E85" s="14" t="s">
        <v>188</v>
      </c>
      <c r="F85" s="15">
        <v>43956</v>
      </c>
      <c r="G85" s="15">
        <v>43956</v>
      </c>
      <c r="H85" s="15">
        <v>44075</v>
      </c>
      <c r="I85" s="21" t="s">
        <v>382</v>
      </c>
      <c r="J85" s="14" t="s">
        <v>38</v>
      </c>
      <c r="K85" s="19" t="s">
        <v>383</v>
      </c>
      <c r="L85" s="14" t="s">
        <v>20</v>
      </c>
    </row>
    <row r="86" spans="1:12" x14ac:dyDescent="0.35">
      <c r="A86" t="s">
        <v>12</v>
      </c>
      <c r="B86" s="1" t="s">
        <v>384</v>
      </c>
      <c r="C86" s="14" t="s">
        <v>216</v>
      </c>
      <c r="D86" s="14" t="s">
        <v>385</v>
      </c>
      <c r="E86" s="14" t="s">
        <v>188</v>
      </c>
      <c r="F86" s="15">
        <v>43956</v>
      </c>
      <c r="G86" s="15">
        <v>43956</v>
      </c>
      <c r="H86" s="15">
        <v>44075</v>
      </c>
      <c r="I86" s="21" t="s">
        <v>386</v>
      </c>
      <c r="J86" s="14" t="s">
        <v>38</v>
      </c>
      <c r="K86" s="19" t="s">
        <v>387</v>
      </c>
      <c r="L86" s="14" t="s">
        <v>20</v>
      </c>
    </row>
    <row r="87" spans="1:12" x14ac:dyDescent="0.35">
      <c r="A87" t="s">
        <v>12</v>
      </c>
      <c r="B87" s="1" t="s">
        <v>388</v>
      </c>
      <c r="C87" s="14" t="s">
        <v>216</v>
      </c>
      <c r="D87" s="14" t="s">
        <v>389</v>
      </c>
      <c r="E87" s="14" t="s">
        <v>188</v>
      </c>
      <c r="F87" s="15">
        <v>43956</v>
      </c>
      <c r="G87" s="15">
        <v>43956</v>
      </c>
      <c r="H87" s="15">
        <v>44075</v>
      </c>
      <c r="I87" s="21" t="s">
        <v>390</v>
      </c>
      <c r="J87" s="14" t="s">
        <v>38</v>
      </c>
      <c r="K87" s="19" t="s">
        <v>391</v>
      </c>
      <c r="L87" s="14" t="s">
        <v>20</v>
      </c>
    </row>
    <row r="88" spans="1:12" x14ac:dyDescent="0.35">
      <c r="A88" t="s">
        <v>12</v>
      </c>
      <c r="B88" s="1" t="s">
        <v>392</v>
      </c>
      <c r="C88" s="14" t="s">
        <v>216</v>
      </c>
      <c r="D88" s="14" t="s">
        <v>393</v>
      </c>
      <c r="E88" s="14" t="s">
        <v>188</v>
      </c>
      <c r="F88" s="15">
        <v>43956</v>
      </c>
      <c r="G88" s="15">
        <v>43956</v>
      </c>
      <c r="H88" s="15">
        <v>44075</v>
      </c>
      <c r="I88" s="21" t="s">
        <v>394</v>
      </c>
      <c r="J88" s="14" t="s">
        <v>38</v>
      </c>
      <c r="K88" s="19" t="s">
        <v>395</v>
      </c>
      <c r="L88" s="14" t="s">
        <v>20</v>
      </c>
    </row>
    <row r="89" spans="1:12" x14ac:dyDescent="0.35">
      <c r="A89" t="s">
        <v>12</v>
      </c>
      <c r="B89" s="1" t="s">
        <v>396</v>
      </c>
      <c r="C89" s="14" t="s">
        <v>216</v>
      </c>
      <c r="D89" s="14" t="s">
        <v>397</v>
      </c>
      <c r="E89" s="14" t="s">
        <v>188</v>
      </c>
      <c r="F89" s="15">
        <v>43956</v>
      </c>
      <c r="G89" s="15">
        <v>43956</v>
      </c>
      <c r="H89" s="15">
        <v>44075</v>
      </c>
      <c r="I89" s="21" t="s">
        <v>398</v>
      </c>
      <c r="J89" s="14" t="s">
        <v>38</v>
      </c>
      <c r="K89" s="19" t="s">
        <v>399</v>
      </c>
      <c r="L89" s="14" t="s">
        <v>20</v>
      </c>
    </row>
    <row r="90" spans="1:12" x14ac:dyDescent="0.35">
      <c r="A90" t="s">
        <v>12</v>
      </c>
      <c r="B90" s="1" t="s">
        <v>400</v>
      </c>
      <c r="C90" s="14" t="s">
        <v>172</v>
      </c>
      <c r="D90" s="14" t="s">
        <v>401</v>
      </c>
      <c r="E90" s="14" t="s">
        <v>188</v>
      </c>
      <c r="F90" s="15">
        <v>43958</v>
      </c>
      <c r="G90" s="15">
        <v>43958</v>
      </c>
      <c r="H90" s="15">
        <v>44075</v>
      </c>
      <c r="I90" s="21" t="s">
        <v>402</v>
      </c>
      <c r="J90" s="14" t="s">
        <v>38</v>
      </c>
      <c r="K90" s="19" t="s">
        <v>403</v>
      </c>
      <c r="L90" s="14" t="s">
        <v>20</v>
      </c>
    </row>
    <row r="91" spans="1:12" x14ac:dyDescent="0.35">
      <c r="A91" t="s">
        <v>12</v>
      </c>
      <c r="B91" s="1" t="s">
        <v>404</v>
      </c>
      <c r="C91" s="14" t="s">
        <v>172</v>
      </c>
      <c r="D91" s="14" t="s">
        <v>405</v>
      </c>
      <c r="E91" s="14" t="s">
        <v>188</v>
      </c>
      <c r="F91" s="15">
        <v>43958</v>
      </c>
      <c r="G91" s="15">
        <v>43958</v>
      </c>
      <c r="H91" s="15">
        <v>44075</v>
      </c>
      <c r="I91" s="21" t="s">
        <v>406</v>
      </c>
      <c r="J91" s="14" t="s">
        <v>38</v>
      </c>
      <c r="K91" s="19" t="s">
        <v>407</v>
      </c>
      <c r="L91" s="14" t="s">
        <v>20</v>
      </c>
    </row>
    <row r="92" spans="1:12" x14ac:dyDescent="0.35">
      <c r="A92" t="s">
        <v>12</v>
      </c>
      <c r="B92" s="1" t="s">
        <v>408</v>
      </c>
      <c r="C92" s="14" t="s">
        <v>35</v>
      </c>
      <c r="D92" s="14" t="s">
        <v>409</v>
      </c>
      <c r="E92" s="14" t="s">
        <v>188</v>
      </c>
      <c r="F92" s="15">
        <v>43958</v>
      </c>
      <c r="G92" s="15">
        <v>43991</v>
      </c>
      <c r="H92" s="15">
        <v>44110</v>
      </c>
      <c r="I92" s="21" t="s">
        <v>410</v>
      </c>
      <c r="J92" s="14" t="s">
        <v>38</v>
      </c>
      <c r="K92" s="19" t="s">
        <v>411</v>
      </c>
      <c r="L92" s="14" t="s">
        <v>20</v>
      </c>
    </row>
    <row r="93" spans="1:12" x14ac:dyDescent="0.35">
      <c r="A93" t="s">
        <v>12</v>
      </c>
      <c r="B93" s="1" t="s">
        <v>412</v>
      </c>
      <c r="C93" s="14" t="s">
        <v>35</v>
      </c>
      <c r="D93" s="14" t="s">
        <v>413</v>
      </c>
      <c r="E93" s="14" t="s">
        <v>188</v>
      </c>
      <c r="F93" s="15">
        <v>43958</v>
      </c>
      <c r="G93" s="15">
        <v>43991</v>
      </c>
      <c r="H93" s="15">
        <v>44110</v>
      </c>
      <c r="I93" s="21" t="s">
        <v>414</v>
      </c>
      <c r="J93" s="14" t="s">
        <v>38</v>
      </c>
      <c r="K93" s="19" t="s">
        <v>415</v>
      </c>
      <c r="L93" s="14" t="s">
        <v>20</v>
      </c>
    </row>
    <row r="94" spans="1:12" x14ac:dyDescent="0.35">
      <c r="A94" t="s">
        <v>12</v>
      </c>
      <c r="B94" s="1" t="s">
        <v>416</v>
      </c>
      <c r="C94" s="14" t="s">
        <v>125</v>
      </c>
      <c r="D94" s="14" t="s">
        <v>417</v>
      </c>
      <c r="E94" s="14" t="s">
        <v>188</v>
      </c>
      <c r="F94" s="15">
        <v>43958</v>
      </c>
      <c r="G94" s="15">
        <v>43991</v>
      </c>
      <c r="H94" s="15">
        <v>44110</v>
      </c>
      <c r="I94" s="21" t="s">
        <v>418</v>
      </c>
      <c r="J94" s="14" t="s">
        <v>38</v>
      </c>
      <c r="K94" s="19" t="s">
        <v>419</v>
      </c>
      <c r="L94" s="14" t="s">
        <v>20</v>
      </c>
    </row>
    <row r="95" spans="1:12" x14ac:dyDescent="0.35">
      <c r="A95" t="s">
        <v>12</v>
      </c>
      <c r="B95" s="1" t="s">
        <v>420</v>
      </c>
      <c r="C95" s="14" t="s">
        <v>125</v>
      </c>
      <c r="D95" s="14" t="s">
        <v>421</v>
      </c>
      <c r="E95" s="14" t="s">
        <v>188</v>
      </c>
      <c r="F95" s="15">
        <v>43958</v>
      </c>
      <c r="G95" s="15">
        <v>43991</v>
      </c>
      <c r="H95" s="15">
        <v>44110</v>
      </c>
      <c r="I95" s="21" t="s">
        <v>422</v>
      </c>
      <c r="J95" s="14" t="s">
        <v>38</v>
      </c>
      <c r="K95" s="19" t="s">
        <v>423</v>
      </c>
      <c r="L95" s="14" t="s">
        <v>20</v>
      </c>
    </row>
    <row r="96" spans="1:12" x14ac:dyDescent="0.35">
      <c r="A96" t="s">
        <v>12</v>
      </c>
      <c r="B96" s="1" t="s">
        <v>424</v>
      </c>
      <c r="C96" s="14" t="s">
        <v>216</v>
      </c>
      <c r="D96" s="14" t="s">
        <v>425</v>
      </c>
      <c r="E96" s="14" t="s">
        <v>188</v>
      </c>
      <c r="F96" s="15">
        <v>43957</v>
      </c>
      <c r="G96" s="15">
        <v>44014</v>
      </c>
      <c r="H96" s="15">
        <v>44133</v>
      </c>
      <c r="I96" s="21" t="s">
        <v>426</v>
      </c>
      <c r="J96" s="14" t="s">
        <v>38</v>
      </c>
      <c r="K96" s="19" t="s">
        <v>427</v>
      </c>
      <c r="L96" s="14" t="s">
        <v>20</v>
      </c>
    </row>
    <row r="97" spans="1:12" x14ac:dyDescent="0.35">
      <c r="A97" t="s">
        <v>12</v>
      </c>
      <c r="B97" s="1" t="s">
        <v>428</v>
      </c>
      <c r="C97" s="14" t="s">
        <v>216</v>
      </c>
      <c r="D97" s="14" t="s">
        <v>429</v>
      </c>
      <c r="E97" s="14" t="s">
        <v>188</v>
      </c>
      <c r="F97" s="15">
        <v>43957</v>
      </c>
      <c r="G97" s="15">
        <v>44014</v>
      </c>
      <c r="H97" s="15">
        <v>44133</v>
      </c>
      <c r="I97" s="21" t="s">
        <v>430</v>
      </c>
      <c r="J97" s="14" t="s">
        <v>38</v>
      </c>
      <c r="K97" s="19" t="s">
        <v>431</v>
      </c>
      <c r="L97" s="14" t="s">
        <v>20</v>
      </c>
    </row>
    <row r="98" spans="1:12" x14ac:dyDescent="0.35">
      <c r="A98" t="s">
        <v>12</v>
      </c>
      <c r="B98" s="1" t="s">
        <v>432</v>
      </c>
      <c r="C98" s="14" t="s">
        <v>216</v>
      </c>
      <c r="D98" s="14" t="s">
        <v>433</v>
      </c>
      <c r="E98" s="14" t="s">
        <v>188</v>
      </c>
      <c r="F98" s="15">
        <v>43957</v>
      </c>
      <c r="G98" s="15">
        <v>44014</v>
      </c>
      <c r="H98" s="15">
        <v>44133</v>
      </c>
      <c r="I98" s="21" t="s">
        <v>434</v>
      </c>
      <c r="J98" s="14" t="s">
        <v>38</v>
      </c>
      <c r="K98" s="19" t="s">
        <v>435</v>
      </c>
      <c r="L98" s="14" t="s">
        <v>20</v>
      </c>
    </row>
    <row r="99" spans="1:12" x14ac:dyDescent="0.35">
      <c r="A99" t="s">
        <v>12</v>
      </c>
      <c r="B99" s="1" t="s">
        <v>436</v>
      </c>
      <c r="C99" s="14" t="s">
        <v>216</v>
      </c>
      <c r="D99" s="14" t="s">
        <v>437</v>
      </c>
      <c r="E99" s="14" t="s">
        <v>188</v>
      </c>
      <c r="F99" s="15">
        <v>43957</v>
      </c>
      <c r="G99" s="15">
        <v>44014</v>
      </c>
      <c r="H99" s="15">
        <v>44133</v>
      </c>
      <c r="I99" s="21" t="s">
        <v>438</v>
      </c>
      <c r="J99" s="14" t="s">
        <v>38</v>
      </c>
      <c r="K99" s="19" t="s">
        <v>439</v>
      </c>
      <c r="L99" s="14" t="s">
        <v>20</v>
      </c>
    </row>
    <row r="100" spans="1:12" x14ac:dyDescent="0.35">
      <c r="A100" t="s">
        <v>12</v>
      </c>
      <c r="B100" s="1" t="s">
        <v>440</v>
      </c>
      <c r="C100" s="14" t="s">
        <v>49</v>
      </c>
      <c r="D100" s="14" t="s">
        <v>441</v>
      </c>
      <c r="E100" s="14" t="s">
        <v>188</v>
      </c>
      <c r="F100" s="15">
        <v>43987</v>
      </c>
      <c r="G100" s="15">
        <v>43991</v>
      </c>
      <c r="H100" s="15">
        <v>44110</v>
      </c>
      <c r="I100" s="21" t="s">
        <v>442</v>
      </c>
      <c r="J100" s="14" t="s">
        <v>38</v>
      </c>
      <c r="K100" s="19" t="s">
        <v>443</v>
      </c>
      <c r="L100" s="14" t="s">
        <v>20</v>
      </c>
    </row>
    <row r="101" spans="1:12" x14ac:dyDescent="0.35">
      <c r="A101" t="s">
        <v>12</v>
      </c>
      <c r="B101" s="1" t="s">
        <v>444</v>
      </c>
      <c r="C101" s="14" t="s">
        <v>445</v>
      </c>
      <c r="D101" s="14" t="s">
        <v>446</v>
      </c>
      <c r="E101" s="14" t="s">
        <v>188</v>
      </c>
      <c r="F101" s="15">
        <v>43977</v>
      </c>
      <c r="G101" s="15">
        <v>43977</v>
      </c>
      <c r="H101" s="15">
        <v>44096</v>
      </c>
      <c r="I101" s="21" t="s">
        <v>447</v>
      </c>
      <c r="J101" s="14" t="s">
        <v>38</v>
      </c>
      <c r="K101" s="19" t="s">
        <v>448</v>
      </c>
      <c r="L101" s="14" t="s">
        <v>20</v>
      </c>
    </row>
    <row r="102" spans="1:12" x14ac:dyDescent="0.35">
      <c r="A102" t="s">
        <v>12</v>
      </c>
      <c r="B102" s="1" t="s">
        <v>449</v>
      </c>
      <c r="C102" s="14" t="s">
        <v>58</v>
      </c>
      <c r="D102" s="14" t="s">
        <v>450</v>
      </c>
      <c r="E102" s="14" t="s">
        <v>188</v>
      </c>
      <c r="F102" s="15">
        <v>43997</v>
      </c>
      <c r="G102" s="15">
        <v>44000</v>
      </c>
      <c r="H102" s="15">
        <v>44119</v>
      </c>
      <c r="I102" s="21" t="s">
        <v>451</v>
      </c>
      <c r="J102" s="14" t="s">
        <v>38</v>
      </c>
      <c r="K102" s="19" t="s">
        <v>452</v>
      </c>
      <c r="L102" s="14" t="s">
        <v>20</v>
      </c>
    </row>
    <row r="103" spans="1:12" x14ac:dyDescent="0.35">
      <c r="A103" t="s">
        <v>12</v>
      </c>
      <c r="B103" s="1" t="s">
        <v>453</v>
      </c>
      <c r="C103" s="14" t="s">
        <v>445</v>
      </c>
      <c r="D103" s="14" t="s">
        <v>454</v>
      </c>
      <c r="E103" s="14" t="s">
        <v>188</v>
      </c>
      <c r="F103" s="15">
        <v>43998</v>
      </c>
      <c r="G103" s="15">
        <v>43998</v>
      </c>
      <c r="H103" s="15">
        <v>44117</v>
      </c>
      <c r="I103" s="21" t="s">
        <v>455</v>
      </c>
      <c r="J103" s="14" t="s">
        <v>38</v>
      </c>
      <c r="K103" s="19" t="s">
        <v>456</v>
      </c>
      <c r="L103" s="14" t="s">
        <v>20</v>
      </c>
    </row>
    <row r="104" spans="1:12" x14ac:dyDescent="0.35">
      <c r="A104" t="s">
        <v>12</v>
      </c>
      <c r="B104" s="1" t="s">
        <v>457</v>
      </c>
      <c r="C104" s="14" t="s">
        <v>216</v>
      </c>
      <c r="D104" s="14" t="s">
        <v>458</v>
      </c>
      <c r="E104" s="14" t="s">
        <v>188</v>
      </c>
      <c r="F104" s="15">
        <v>43963</v>
      </c>
      <c r="G104" s="15">
        <v>44013</v>
      </c>
      <c r="H104" s="15">
        <v>44133</v>
      </c>
      <c r="I104" s="21" t="s">
        <v>459</v>
      </c>
      <c r="J104" s="14" t="s">
        <v>38</v>
      </c>
      <c r="K104" s="19" t="s">
        <v>460</v>
      </c>
      <c r="L104" s="14" t="s">
        <v>20</v>
      </c>
    </row>
    <row r="105" spans="1:12" x14ac:dyDescent="0.35">
      <c r="A105" t="s">
        <v>12</v>
      </c>
      <c r="B105" s="1" t="s">
        <v>461</v>
      </c>
      <c r="C105" s="14" t="s">
        <v>172</v>
      </c>
      <c r="D105" s="14" t="s">
        <v>462</v>
      </c>
      <c r="E105" s="14" t="s">
        <v>188</v>
      </c>
      <c r="F105" s="15">
        <v>43955</v>
      </c>
      <c r="G105" s="15">
        <v>44097</v>
      </c>
      <c r="H105" s="15">
        <v>44216</v>
      </c>
      <c r="I105" s="21" t="s">
        <v>463</v>
      </c>
      <c r="J105" s="14" t="s">
        <v>38</v>
      </c>
      <c r="K105" s="19" t="s">
        <v>464</v>
      </c>
      <c r="L105" s="14" t="s">
        <v>20</v>
      </c>
    </row>
    <row r="106" spans="1:12" x14ac:dyDescent="0.35">
      <c r="A106" t="s">
        <v>12</v>
      </c>
      <c r="B106" s="1" t="s">
        <v>465</v>
      </c>
      <c r="C106" s="14" t="s">
        <v>125</v>
      </c>
      <c r="D106" s="14" t="s">
        <v>421</v>
      </c>
      <c r="E106" s="14" t="s">
        <v>188</v>
      </c>
      <c r="F106" s="15">
        <v>43991</v>
      </c>
      <c r="G106" s="15">
        <v>43991</v>
      </c>
      <c r="H106" s="15">
        <v>44110</v>
      </c>
      <c r="I106" s="21" t="s">
        <v>466</v>
      </c>
      <c r="J106" s="14" t="s">
        <v>38</v>
      </c>
      <c r="K106" s="19" t="s">
        <v>467</v>
      </c>
      <c r="L106" s="14" t="s">
        <v>20</v>
      </c>
    </row>
    <row r="107" spans="1:12" x14ac:dyDescent="0.35">
      <c r="A107" t="s">
        <v>12</v>
      </c>
      <c r="B107" s="1" t="s">
        <v>468</v>
      </c>
      <c r="C107" s="14" t="s">
        <v>469</v>
      </c>
      <c r="D107" s="14" t="s">
        <v>470</v>
      </c>
      <c r="E107" s="9" t="s">
        <v>16</v>
      </c>
      <c r="F107" s="15">
        <v>43983</v>
      </c>
      <c r="G107" s="15">
        <v>43983</v>
      </c>
      <c r="H107" s="24">
        <f>+G107+180</f>
        <v>44163</v>
      </c>
      <c r="I107" s="21" t="s">
        <v>471</v>
      </c>
      <c r="J107" s="14" t="s">
        <v>18</v>
      </c>
      <c r="K107" s="19" t="s">
        <v>472</v>
      </c>
      <c r="L107" s="14" t="s">
        <v>20</v>
      </c>
    </row>
    <row r="108" spans="1:12" x14ac:dyDescent="0.35">
      <c r="A108" t="s">
        <v>12</v>
      </c>
      <c r="B108" s="1" t="s">
        <v>473</v>
      </c>
      <c r="C108" s="14" t="s">
        <v>35</v>
      </c>
      <c r="D108" s="14" t="s">
        <v>474</v>
      </c>
      <c r="E108" s="14" t="s">
        <v>188</v>
      </c>
      <c r="F108" s="15">
        <v>43991</v>
      </c>
      <c r="G108" s="15">
        <v>43991</v>
      </c>
      <c r="H108" s="15">
        <v>44110</v>
      </c>
      <c r="I108" s="21" t="s">
        <v>475</v>
      </c>
      <c r="J108" s="14" t="s">
        <v>38</v>
      </c>
      <c r="K108" s="19" t="s">
        <v>476</v>
      </c>
      <c r="L108" s="14" t="s">
        <v>20</v>
      </c>
    </row>
    <row r="109" spans="1:12" x14ac:dyDescent="0.35">
      <c r="A109" t="s">
        <v>12</v>
      </c>
      <c r="B109" s="1" t="s">
        <v>477</v>
      </c>
      <c r="C109" s="14" t="s">
        <v>35</v>
      </c>
      <c r="D109" s="14" t="s">
        <v>478</v>
      </c>
      <c r="E109" s="14" t="s">
        <v>188</v>
      </c>
      <c r="F109" s="15">
        <v>43991</v>
      </c>
      <c r="G109" s="15">
        <v>43991</v>
      </c>
      <c r="H109" s="15">
        <v>44110</v>
      </c>
      <c r="I109" s="21" t="s">
        <v>479</v>
      </c>
      <c r="J109" s="14" t="s">
        <v>38</v>
      </c>
      <c r="K109" s="19" t="s">
        <v>480</v>
      </c>
      <c r="L109" s="14" t="s">
        <v>20</v>
      </c>
    </row>
    <row r="110" spans="1:12" x14ac:dyDescent="0.35">
      <c r="A110" t="s">
        <v>12</v>
      </c>
      <c r="B110" s="1" t="s">
        <v>481</v>
      </c>
      <c r="C110" s="14" t="s">
        <v>35</v>
      </c>
      <c r="D110" s="14" t="s">
        <v>478</v>
      </c>
      <c r="E110" s="14" t="s">
        <v>188</v>
      </c>
      <c r="F110" s="15">
        <v>43991</v>
      </c>
      <c r="G110" s="15">
        <v>43991</v>
      </c>
      <c r="H110" s="15">
        <v>44110</v>
      </c>
      <c r="I110" s="21" t="s">
        <v>482</v>
      </c>
      <c r="J110" s="14" t="s">
        <v>38</v>
      </c>
      <c r="K110" s="19" t="s">
        <v>483</v>
      </c>
      <c r="L110" s="14" t="s">
        <v>20</v>
      </c>
    </row>
    <row r="111" spans="1:12" x14ac:dyDescent="0.35">
      <c r="A111" t="s">
        <v>12</v>
      </c>
      <c r="B111" s="1" t="s">
        <v>484</v>
      </c>
      <c r="C111" s="14" t="s">
        <v>35</v>
      </c>
      <c r="D111" s="14" t="s">
        <v>485</v>
      </c>
      <c r="E111" s="14" t="s">
        <v>188</v>
      </c>
      <c r="F111" s="15">
        <v>43991</v>
      </c>
      <c r="G111" s="15">
        <v>43991</v>
      </c>
      <c r="H111" s="15">
        <v>44110</v>
      </c>
      <c r="I111" s="21" t="s">
        <v>486</v>
      </c>
      <c r="J111" s="14" t="s">
        <v>38</v>
      </c>
      <c r="K111" s="19" t="s">
        <v>487</v>
      </c>
      <c r="L111" s="14" t="s">
        <v>20</v>
      </c>
    </row>
    <row r="112" spans="1:12" x14ac:dyDescent="0.35">
      <c r="A112" t="s">
        <v>12</v>
      </c>
      <c r="B112" s="1" t="s">
        <v>488</v>
      </c>
      <c r="C112" s="14" t="s">
        <v>35</v>
      </c>
      <c r="D112" s="14" t="s">
        <v>489</v>
      </c>
      <c r="E112" s="14" t="s">
        <v>188</v>
      </c>
      <c r="F112" s="15">
        <v>43991</v>
      </c>
      <c r="G112" s="15">
        <v>43991</v>
      </c>
      <c r="H112" s="15">
        <v>44110</v>
      </c>
      <c r="I112" s="21" t="s">
        <v>490</v>
      </c>
      <c r="J112" s="14" t="s">
        <v>38</v>
      </c>
      <c r="K112" s="19" t="s">
        <v>491</v>
      </c>
      <c r="L112" s="14" t="s">
        <v>20</v>
      </c>
    </row>
    <row r="113" spans="1:12" x14ac:dyDescent="0.35">
      <c r="A113" t="s">
        <v>12</v>
      </c>
      <c r="B113" s="1" t="s">
        <v>492</v>
      </c>
      <c r="C113" s="14" t="s">
        <v>35</v>
      </c>
      <c r="D113" s="14" t="s">
        <v>493</v>
      </c>
      <c r="E113" s="14" t="s">
        <v>188</v>
      </c>
      <c r="F113" s="15">
        <v>43991</v>
      </c>
      <c r="G113" s="15">
        <v>43991</v>
      </c>
      <c r="H113" s="15">
        <v>44110</v>
      </c>
      <c r="I113" s="21" t="s">
        <v>494</v>
      </c>
      <c r="J113" s="14" t="s">
        <v>38</v>
      </c>
      <c r="K113" s="19" t="s">
        <v>495</v>
      </c>
      <c r="L113" s="14" t="s">
        <v>20</v>
      </c>
    </row>
    <row r="114" spans="1:12" x14ac:dyDescent="0.35">
      <c r="A114" t="s">
        <v>12</v>
      </c>
      <c r="B114" s="1" t="s">
        <v>496</v>
      </c>
      <c r="C114" s="14" t="s">
        <v>35</v>
      </c>
      <c r="D114" s="14" t="s">
        <v>497</v>
      </c>
      <c r="E114" s="14" t="s">
        <v>188</v>
      </c>
      <c r="F114" s="15">
        <v>43991</v>
      </c>
      <c r="G114" s="15">
        <v>43991</v>
      </c>
      <c r="H114" s="15">
        <v>44110</v>
      </c>
      <c r="I114" s="21" t="s">
        <v>498</v>
      </c>
      <c r="J114" s="14" t="s">
        <v>38</v>
      </c>
      <c r="K114" s="19" t="s">
        <v>499</v>
      </c>
      <c r="L114" s="14" t="s">
        <v>20</v>
      </c>
    </row>
    <row r="115" spans="1:12" x14ac:dyDescent="0.35">
      <c r="A115" t="s">
        <v>12</v>
      </c>
      <c r="B115" s="1" t="s">
        <v>500</v>
      </c>
      <c r="C115" s="14" t="s">
        <v>35</v>
      </c>
      <c r="D115" s="14" t="s">
        <v>501</v>
      </c>
      <c r="E115" s="14" t="s">
        <v>188</v>
      </c>
      <c r="F115" s="15">
        <v>43991</v>
      </c>
      <c r="G115" s="15">
        <v>43991</v>
      </c>
      <c r="H115" s="15">
        <v>44110</v>
      </c>
      <c r="I115" s="21" t="s">
        <v>502</v>
      </c>
      <c r="J115" s="14" t="s">
        <v>38</v>
      </c>
      <c r="K115" s="19" t="s">
        <v>503</v>
      </c>
      <c r="L115" s="14" t="s">
        <v>20</v>
      </c>
    </row>
    <row r="116" spans="1:12" x14ac:dyDescent="0.35">
      <c r="A116" t="s">
        <v>12</v>
      </c>
      <c r="B116" s="1" t="s">
        <v>504</v>
      </c>
      <c r="C116" s="14" t="s">
        <v>35</v>
      </c>
      <c r="D116" s="14" t="s">
        <v>505</v>
      </c>
      <c r="E116" s="14" t="s">
        <v>188</v>
      </c>
      <c r="F116" s="15">
        <v>43991</v>
      </c>
      <c r="G116" s="15">
        <v>43991</v>
      </c>
      <c r="H116" s="15">
        <v>44110</v>
      </c>
      <c r="I116" s="21" t="s">
        <v>506</v>
      </c>
      <c r="J116" s="14" t="s">
        <v>38</v>
      </c>
      <c r="K116" s="19" t="s">
        <v>507</v>
      </c>
      <c r="L116" s="14" t="s">
        <v>20</v>
      </c>
    </row>
    <row r="117" spans="1:12" x14ac:dyDescent="0.35">
      <c r="A117" t="s">
        <v>12</v>
      </c>
      <c r="B117" s="1" t="s">
        <v>508</v>
      </c>
      <c r="C117" s="14" t="s">
        <v>35</v>
      </c>
      <c r="D117" s="14" t="s">
        <v>509</v>
      </c>
      <c r="E117" s="14" t="s">
        <v>188</v>
      </c>
      <c r="F117" s="15">
        <v>43991</v>
      </c>
      <c r="G117" s="15">
        <v>43991</v>
      </c>
      <c r="H117" s="15">
        <v>44119</v>
      </c>
      <c r="I117" s="21" t="s">
        <v>510</v>
      </c>
      <c r="J117" s="14" t="s">
        <v>38</v>
      </c>
      <c r="K117" s="19" t="s">
        <v>511</v>
      </c>
      <c r="L117" s="14" t="s">
        <v>20</v>
      </c>
    </row>
    <row r="118" spans="1:12" x14ac:dyDescent="0.35">
      <c r="A118" t="s">
        <v>12</v>
      </c>
      <c r="B118" s="1" t="s">
        <v>512</v>
      </c>
      <c r="C118" s="14" t="s">
        <v>35</v>
      </c>
      <c r="D118" s="14" t="s">
        <v>513</v>
      </c>
      <c r="E118" s="14" t="s">
        <v>188</v>
      </c>
      <c r="F118" s="15">
        <v>43991</v>
      </c>
      <c r="G118" s="15">
        <v>43991</v>
      </c>
      <c r="H118" s="15">
        <v>44110</v>
      </c>
      <c r="I118" s="21" t="s">
        <v>514</v>
      </c>
      <c r="J118" s="14" t="s">
        <v>38</v>
      </c>
      <c r="K118" s="19" t="s">
        <v>515</v>
      </c>
      <c r="L118" s="14" t="s">
        <v>20</v>
      </c>
    </row>
    <row r="119" spans="1:12" x14ac:dyDescent="0.35">
      <c r="A119" t="s">
        <v>12</v>
      </c>
      <c r="B119" s="1" t="s">
        <v>516</v>
      </c>
      <c r="C119" s="14" t="s">
        <v>35</v>
      </c>
      <c r="D119" s="14" t="s">
        <v>517</v>
      </c>
      <c r="E119" s="14" t="s">
        <v>188</v>
      </c>
      <c r="F119" s="15">
        <v>43991</v>
      </c>
      <c r="G119" s="15">
        <v>43991</v>
      </c>
      <c r="H119" s="15">
        <v>44110</v>
      </c>
      <c r="I119" s="21" t="s">
        <v>518</v>
      </c>
      <c r="J119" s="14" t="s">
        <v>38</v>
      </c>
      <c r="K119" s="19" t="s">
        <v>519</v>
      </c>
      <c r="L119" s="14" t="s">
        <v>20</v>
      </c>
    </row>
    <row r="120" spans="1:12" x14ac:dyDescent="0.35">
      <c r="A120" t="s">
        <v>12</v>
      </c>
      <c r="B120" s="1" t="s">
        <v>520</v>
      </c>
      <c r="C120" s="14" t="s">
        <v>293</v>
      </c>
      <c r="D120" s="25" t="s">
        <v>521</v>
      </c>
      <c r="E120" s="14" t="s">
        <v>188</v>
      </c>
      <c r="F120" s="15">
        <v>43987</v>
      </c>
      <c r="G120" s="15">
        <v>43987</v>
      </c>
      <c r="H120" s="15">
        <v>44106</v>
      </c>
      <c r="I120" s="21" t="s">
        <v>522</v>
      </c>
      <c r="J120" s="14" t="s">
        <v>38</v>
      </c>
      <c r="K120" s="19" t="s">
        <v>523</v>
      </c>
      <c r="L120" s="14" t="s">
        <v>20</v>
      </c>
    </row>
    <row r="121" spans="1:12" x14ac:dyDescent="0.35">
      <c r="A121" t="s">
        <v>12</v>
      </c>
      <c r="B121" s="1" t="s">
        <v>524</v>
      </c>
      <c r="C121" s="14" t="s">
        <v>293</v>
      </c>
      <c r="D121" s="25" t="s">
        <v>525</v>
      </c>
      <c r="E121" s="14" t="s">
        <v>188</v>
      </c>
      <c r="F121" s="15">
        <v>43987</v>
      </c>
      <c r="G121" s="15">
        <v>43987</v>
      </c>
      <c r="H121" s="15">
        <v>44106</v>
      </c>
      <c r="I121" s="21" t="s">
        <v>526</v>
      </c>
      <c r="J121" s="14" t="s">
        <v>38</v>
      </c>
      <c r="K121" s="19" t="s">
        <v>527</v>
      </c>
      <c r="L121" s="14" t="s">
        <v>20</v>
      </c>
    </row>
    <row r="122" spans="1:12" x14ac:dyDescent="0.35">
      <c r="A122" t="s">
        <v>12</v>
      </c>
      <c r="B122" s="1" t="s">
        <v>528</v>
      </c>
      <c r="C122" s="14" t="s">
        <v>293</v>
      </c>
      <c r="D122" s="25" t="s">
        <v>529</v>
      </c>
      <c r="E122" s="14" t="s">
        <v>188</v>
      </c>
      <c r="F122" s="15">
        <v>43987</v>
      </c>
      <c r="G122" s="15">
        <v>43987</v>
      </c>
      <c r="H122" s="15">
        <v>44106</v>
      </c>
      <c r="I122" s="21" t="s">
        <v>530</v>
      </c>
      <c r="J122" s="14" t="s">
        <v>38</v>
      </c>
      <c r="K122" s="19" t="s">
        <v>531</v>
      </c>
      <c r="L122" s="14" t="s">
        <v>20</v>
      </c>
    </row>
    <row r="123" spans="1:12" x14ac:dyDescent="0.35">
      <c r="A123" t="s">
        <v>12</v>
      </c>
      <c r="B123" s="1" t="s">
        <v>532</v>
      </c>
      <c r="C123" s="14" t="s">
        <v>293</v>
      </c>
      <c r="D123" s="25" t="s">
        <v>533</v>
      </c>
      <c r="E123" s="14" t="s">
        <v>188</v>
      </c>
      <c r="F123" s="15">
        <v>43987</v>
      </c>
      <c r="G123" s="15">
        <v>43987</v>
      </c>
      <c r="H123" s="15">
        <v>44106</v>
      </c>
      <c r="I123" s="21" t="s">
        <v>534</v>
      </c>
      <c r="J123" s="14" t="s">
        <v>38</v>
      </c>
      <c r="K123" s="19" t="s">
        <v>535</v>
      </c>
      <c r="L123" s="14" t="s">
        <v>20</v>
      </c>
    </row>
    <row r="124" spans="1:12" x14ac:dyDescent="0.35">
      <c r="A124" t="s">
        <v>12</v>
      </c>
      <c r="B124" s="1" t="s">
        <v>536</v>
      </c>
      <c r="C124" s="14" t="s">
        <v>537</v>
      </c>
      <c r="D124" s="14" t="s">
        <v>538</v>
      </c>
      <c r="E124" s="14" t="s">
        <v>539</v>
      </c>
      <c r="F124" s="15">
        <v>43997</v>
      </c>
      <c r="G124" s="15">
        <v>43997</v>
      </c>
      <c r="H124" s="24">
        <v>44211</v>
      </c>
      <c r="I124" s="21" t="s">
        <v>540</v>
      </c>
      <c r="J124" s="14" t="s">
        <v>18</v>
      </c>
      <c r="K124" s="19" t="s">
        <v>541</v>
      </c>
      <c r="L124" s="14" t="s">
        <v>20</v>
      </c>
    </row>
    <row r="125" spans="1:12" x14ac:dyDescent="0.35">
      <c r="A125" t="s">
        <v>12</v>
      </c>
      <c r="B125" s="1" t="s">
        <v>542</v>
      </c>
      <c r="C125" s="14" t="s">
        <v>49</v>
      </c>
      <c r="D125" s="14" t="s">
        <v>543</v>
      </c>
      <c r="E125" s="14" t="s">
        <v>188</v>
      </c>
      <c r="F125" s="15">
        <v>43987</v>
      </c>
      <c r="G125" s="15">
        <v>43987</v>
      </c>
      <c r="H125" s="15">
        <v>44106</v>
      </c>
      <c r="I125" s="21" t="s">
        <v>544</v>
      </c>
      <c r="J125" s="14" t="s">
        <v>38</v>
      </c>
      <c r="K125" s="19" t="s">
        <v>545</v>
      </c>
      <c r="L125" s="14" t="s">
        <v>20</v>
      </c>
    </row>
    <row r="126" spans="1:12" x14ac:dyDescent="0.35">
      <c r="A126" t="s">
        <v>12</v>
      </c>
      <c r="B126" s="1" t="s">
        <v>546</v>
      </c>
      <c r="C126" s="14" t="s">
        <v>49</v>
      </c>
      <c r="D126" s="25" t="s">
        <v>547</v>
      </c>
      <c r="E126" s="14" t="s">
        <v>188</v>
      </c>
      <c r="F126" s="15">
        <v>43987</v>
      </c>
      <c r="G126" s="15">
        <v>43998</v>
      </c>
      <c r="H126" s="15">
        <v>44117</v>
      </c>
      <c r="I126" s="21" t="s">
        <v>548</v>
      </c>
      <c r="J126" s="14" t="s">
        <v>38</v>
      </c>
      <c r="K126" s="19" t="s">
        <v>549</v>
      </c>
      <c r="L126" s="14" t="s">
        <v>20</v>
      </c>
    </row>
    <row r="127" spans="1:12" x14ac:dyDescent="0.35">
      <c r="A127" t="s">
        <v>12</v>
      </c>
      <c r="B127" s="1" t="s">
        <v>550</v>
      </c>
      <c r="C127" s="14" t="s">
        <v>35</v>
      </c>
      <c r="D127" s="14" t="s">
        <v>551</v>
      </c>
      <c r="E127" s="14" t="s">
        <v>188</v>
      </c>
      <c r="F127" s="15">
        <v>43991</v>
      </c>
      <c r="G127" s="15">
        <v>43991</v>
      </c>
      <c r="H127" s="15">
        <v>44110</v>
      </c>
      <c r="I127" s="21" t="s">
        <v>552</v>
      </c>
      <c r="J127" s="14" t="s">
        <v>38</v>
      </c>
      <c r="K127" s="19" t="s">
        <v>553</v>
      </c>
      <c r="L127" s="14" t="s">
        <v>20</v>
      </c>
    </row>
    <row r="128" spans="1:12" x14ac:dyDescent="0.35">
      <c r="A128" t="s">
        <v>12</v>
      </c>
      <c r="B128" s="1" t="s">
        <v>554</v>
      </c>
      <c r="C128" s="14" t="s">
        <v>35</v>
      </c>
      <c r="D128" s="14" t="s">
        <v>555</v>
      </c>
      <c r="E128" s="14" t="s">
        <v>188</v>
      </c>
      <c r="F128" s="15">
        <v>43991</v>
      </c>
      <c r="G128" s="15">
        <v>43991</v>
      </c>
      <c r="H128" s="15">
        <v>44110</v>
      </c>
      <c r="I128" s="21" t="s">
        <v>556</v>
      </c>
      <c r="J128" s="14" t="s">
        <v>38</v>
      </c>
      <c r="K128" s="19" t="s">
        <v>557</v>
      </c>
      <c r="L128" s="14" t="s">
        <v>20</v>
      </c>
    </row>
    <row r="129" spans="1:12" x14ac:dyDescent="0.35">
      <c r="A129" t="s">
        <v>12</v>
      </c>
      <c r="B129" s="1" t="s">
        <v>558</v>
      </c>
      <c r="C129" s="14" t="s">
        <v>35</v>
      </c>
      <c r="D129" s="14" t="s">
        <v>559</v>
      </c>
      <c r="E129" s="14" t="s">
        <v>188</v>
      </c>
      <c r="F129" s="15">
        <v>43991</v>
      </c>
      <c r="G129" s="15">
        <v>43991</v>
      </c>
      <c r="H129" s="15">
        <v>44110</v>
      </c>
      <c r="I129" s="21" t="s">
        <v>560</v>
      </c>
      <c r="J129" s="14" t="s">
        <v>38</v>
      </c>
      <c r="K129" s="19" t="s">
        <v>561</v>
      </c>
      <c r="L129" s="14" t="s">
        <v>20</v>
      </c>
    </row>
    <row r="130" spans="1:12" x14ac:dyDescent="0.35">
      <c r="A130" t="s">
        <v>12</v>
      </c>
      <c r="B130" s="1" t="s">
        <v>562</v>
      </c>
      <c r="C130" s="14" t="s">
        <v>35</v>
      </c>
      <c r="D130" s="14" t="s">
        <v>563</v>
      </c>
      <c r="E130" s="14" t="s">
        <v>188</v>
      </c>
      <c r="F130" s="15">
        <v>43991</v>
      </c>
      <c r="G130" s="15">
        <v>43991</v>
      </c>
      <c r="H130" s="15">
        <v>44110</v>
      </c>
      <c r="I130" s="21" t="s">
        <v>564</v>
      </c>
      <c r="J130" s="14" t="s">
        <v>38</v>
      </c>
      <c r="K130" s="19" t="s">
        <v>565</v>
      </c>
      <c r="L130" s="14" t="s">
        <v>20</v>
      </c>
    </row>
    <row r="131" spans="1:12" x14ac:dyDescent="0.35">
      <c r="A131" t="s">
        <v>12</v>
      </c>
      <c r="B131" s="1" t="s">
        <v>566</v>
      </c>
      <c r="C131" s="14" t="s">
        <v>35</v>
      </c>
      <c r="D131" s="14" t="s">
        <v>567</v>
      </c>
      <c r="E131" s="14" t="s">
        <v>188</v>
      </c>
      <c r="F131" s="15">
        <v>43991</v>
      </c>
      <c r="G131" s="15">
        <v>43991</v>
      </c>
      <c r="H131" s="15">
        <v>44110</v>
      </c>
      <c r="I131" s="21" t="s">
        <v>568</v>
      </c>
      <c r="J131" s="14" t="s">
        <v>38</v>
      </c>
      <c r="K131" s="19" t="s">
        <v>569</v>
      </c>
      <c r="L131" s="14" t="s">
        <v>20</v>
      </c>
    </row>
    <row r="132" spans="1:12" x14ac:dyDescent="0.35">
      <c r="A132" t="s">
        <v>12</v>
      </c>
      <c r="B132" s="1" t="s">
        <v>570</v>
      </c>
      <c r="C132" s="14" t="s">
        <v>35</v>
      </c>
      <c r="D132" s="14" t="s">
        <v>571</v>
      </c>
      <c r="E132" s="14" t="s">
        <v>188</v>
      </c>
      <c r="F132" s="15">
        <v>43991</v>
      </c>
      <c r="G132" s="15">
        <v>43991</v>
      </c>
      <c r="H132" s="15">
        <v>44110</v>
      </c>
      <c r="I132" s="21" t="s">
        <v>572</v>
      </c>
      <c r="J132" s="14" t="s">
        <v>38</v>
      </c>
      <c r="K132" s="19" t="s">
        <v>573</v>
      </c>
      <c r="L132" s="14" t="s">
        <v>20</v>
      </c>
    </row>
    <row r="133" spans="1:12" x14ac:dyDescent="0.35">
      <c r="A133" t="s">
        <v>12</v>
      </c>
      <c r="B133" s="1" t="s">
        <v>574</v>
      </c>
      <c r="C133" s="14" t="s">
        <v>35</v>
      </c>
      <c r="D133" s="14" t="s">
        <v>575</v>
      </c>
      <c r="E133" s="14" t="s">
        <v>188</v>
      </c>
      <c r="F133" s="15">
        <v>43991</v>
      </c>
      <c r="G133" s="15">
        <v>43991</v>
      </c>
      <c r="H133" s="15">
        <v>44110</v>
      </c>
      <c r="I133" s="21" t="s">
        <v>576</v>
      </c>
      <c r="J133" s="14" t="s">
        <v>38</v>
      </c>
      <c r="K133" s="19" t="s">
        <v>577</v>
      </c>
      <c r="L133" s="14" t="s">
        <v>20</v>
      </c>
    </row>
    <row r="134" spans="1:12" x14ac:dyDescent="0.35">
      <c r="A134" t="s">
        <v>12</v>
      </c>
      <c r="B134" s="1" t="s">
        <v>578</v>
      </c>
      <c r="C134" s="14" t="s">
        <v>35</v>
      </c>
      <c r="D134" s="14" t="s">
        <v>579</v>
      </c>
      <c r="E134" s="14" t="s">
        <v>188</v>
      </c>
      <c r="F134" s="15">
        <v>43991</v>
      </c>
      <c r="G134" s="15">
        <v>43991</v>
      </c>
      <c r="H134" s="15">
        <v>44110</v>
      </c>
      <c r="I134" s="21" t="s">
        <v>580</v>
      </c>
      <c r="J134" s="14" t="s">
        <v>38</v>
      </c>
      <c r="K134" s="19" t="s">
        <v>581</v>
      </c>
      <c r="L134" s="14" t="s">
        <v>20</v>
      </c>
    </row>
    <row r="135" spans="1:12" x14ac:dyDescent="0.35">
      <c r="A135" t="s">
        <v>12</v>
      </c>
      <c r="B135" s="1" t="s">
        <v>582</v>
      </c>
      <c r="C135" s="14" t="s">
        <v>35</v>
      </c>
      <c r="D135" s="14" t="s">
        <v>583</v>
      </c>
      <c r="E135" s="14" t="s">
        <v>188</v>
      </c>
      <c r="F135" s="15">
        <v>43991</v>
      </c>
      <c r="G135" s="15">
        <v>43991</v>
      </c>
      <c r="H135" s="15">
        <v>44110</v>
      </c>
      <c r="I135" s="21" t="s">
        <v>584</v>
      </c>
      <c r="J135" s="14" t="s">
        <v>38</v>
      </c>
      <c r="K135" s="19" t="s">
        <v>585</v>
      </c>
      <c r="L135" s="14" t="s">
        <v>20</v>
      </c>
    </row>
    <row r="136" spans="1:12" x14ac:dyDescent="0.35">
      <c r="A136" t="s">
        <v>12</v>
      </c>
      <c r="B136" s="1" t="s">
        <v>586</v>
      </c>
      <c r="C136" s="14" t="s">
        <v>35</v>
      </c>
      <c r="D136" s="14" t="s">
        <v>587</v>
      </c>
      <c r="E136" s="14" t="s">
        <v>188</v>
      </c>
      <c r="F136" s="15">
        <v>43991</v>
      </c>
      <c r="G136" s="15">
        <v>43991</v>
      </c>
      <c r="H136" s="15">
        <v>44110</v>
      </c>
      <c r="I136" s="21" t="s">
        <v>588</v>
      </c>
      <c r="J136" s="14" t="s">
        <v>38</v>
      </c>
      <c r="K136" s="19" t="s">
        <v>589</v>
      </c>
      <c r="L136" s="14" t="s">
        <v>20</v>
      </c>
    </row>
    <row r="137" spans="1:12" x14ac:dyDescent="0.35">
      <c r="A137" t="s">
        <v>12</v>
      </c>
      <c r="B137" s="1" t="s">
        <v>590</v>
      </c>
      <c r="C137" s="14" t="s">
        <v>35</v>
      </c>
      <c r="D137" s="14" t="s">
        <v>591</v>
      </c>
      <c r="E137" s="14" t="s">
        <v>188</v>
      </c>
      <c r="F137" s="15">
        <v>43991</v>
      </c>
      <c r="G137" s="15">
        <v>43991</v>
      </c>
      <c r="H137" s="15">
        <v>44110</v>
      </c>
      <c r="I137" s="21" t="s">
        <v>592</v>
      </c>
      <c r="J137" s="14" t="s">
        <v>38</v>
      </c>
      <c r="K137" s="19" t="s">
        <v>593</v>
      </c>
      <c r="L137" s="14" t="s">
        <v>20</v>
      </c>
    </row>
    <row r="138" spans="1:12" x14ac:dyDescent="0.35">
      <c r="A138" t="s">
        <v>12</v>
      </c>
      <c r="B138" s="1" t="s">
        <v>594</v>
      </c>
      <c r="C138" s="14" t="s">
        <v>35</v>
      </c>
      <c r="D138" s="14" t="s">
        <v>595</v>
      </c>
      <c r="E138" s="14" t="s">
        <v>188</v>
      </c>
      <c r="F138" s="15">
        <v>43991</v>
      </c>
      <c r="G138" s="15">
        <v>43991</v>
      </c>
      <c r="H138" s="15">
        <v>44110</v>
      </c>
      <c r="I138" s="21" t="s">
        <v>596</v>
      </c>
      <c r="J138" s="14" t="s">
        <v>38</v>
      </c>
      <c r="K138" s="19" t="s">
        <v>597</v>
      </c>
      <c r="L138" s="14" t="s">
        <v>20</v>
      </c>
    </row>
    <row r="139" spans="1:12" x14ac:dyDescent="0.35">
      <c r="A139" t="s">
        <v>12</v>
      </c>
      <c r="B139" s="1" t="s">
        <v>598</v>
      </c>
      <c r="C139" s="14" t="s">
        <v>35</v>
      </c>
      <c r="D139" s="14" t="s">
        <v>599</v>
      </c>
      <c r="E139" s="14" t="s">
        <v>188</v>
      </c>
      <c r="F139" s="15">
        <v>43991</v>
      </c>
      <c r="G139" s="15">
        <v>43991</v>
      </c>
      <c r="H139" s="15">
        <v>44110</v>
      </c>
      <c r="I139" s="21" t="s">
        <v>600</v>
      </c>
      <c r="J139" s="14" t="s">
        <v>38</v>
      </c>
      <c r="K139" s="19" t="s">
        <v>601</v>
      </c>
      <c r="L139" s="14" t="s">
        <v>20</v>
      </c>
    </row>
    <row r="140" spans="1:12" x14ac:dyDescent="0.35">
      <c r="A140" t="s">
        <v>12</v>
      </c>
      <c r="B140" s="1" t="s">
        <v>602</v>
      </c>
      <c r="C140" s="14" t="s">
        <v>49</v>
      </c>
      <c r="D140" s="14" t="s">
        <v>603</v>
      </c>
      <c r="E140" s="14" t="s">
        <v>188</v>
      </c>
      <c r="F140" s="15">
        <v>43987</v>
      </c>
      <c r="G140" s="15">
        <v>43987</v>
      </c>
      <c r="H140" s="15">
        <v>44106</v>
      </c>
      <c r="I140" s="21" t="s">
        <v>604</v>
      </c>
      <c r="J140" s="14" t="s">
        <v>38</v>
      </c>
      <c r="K140" s="19" t="s">
        <v>605</v>
      </c>
      <c r="L140" s="14" t="s">
        <v>20</v>
      </c>
    </row>
    <row r="141" spans="1:12" x14ac:dyDescent="0.35">
      <c r="A141" t="s">
        <v>12</v>
      </c>
      <c r="B141" s="1" t="s">
        <v>606</v>
      </c>
      <c r="C141" s="14" t="s">
        <v>49</v>
      </c>
      <c r="D141" s="14" t="s">
        <v>607</v>
      </c>
      <c r="E141" s="14" t="s">
        <v>188</v>
      </c>
      <c r="F141" s="15">
        <v>43987</v>
      </c>
      <c r="G141" s="15">
        <v>43987</v>
      </c>
      <c r="H141" s="15">
        <v>44106</v>
      </c>
      <c r="I141" s="21" t="s">
        <v>608</v>
      </c>
      <c r="J141" s="14" t="s">
        <v>38</v>
      </c>
      <c r="K141" s="19" t="s">
        <v>609</v>
      </c>
      <c r="L141" s="14" t="s">
        <v>20</v>
      </c>
    </row>
    <row r="142" spans="1:12" x14ac:dyDescent="0.35">
      <c r="A142" t="s">
        <v>12</v>
      </c>
      <c r="B142" s="1" t="s">
        <v>610</v>
      </c>
      <c r="C142" s="14" t="s">
        <v>35</v>
      </c>
      <c r="D142" s="14" t="s">
        <v>611</v>
      </c>
      <c r="E142" s="14" t="s">
        <v>188</v>
      </c>
      <c r="F142" s="15">
        <v>43991</v>
      </c>
      <c r="G142" s="15">
        <v>43991</v>
      </c>
      <c r="H142" s="15">
        <v>44110</v>
      </c>
      <c r="I142" s="21" t="s">
        <v>612</v>
      </c>
      <c r="J142" s="14" t="s">
        <v>38</v>
      </c>
      <c r="K142" s="19" t="s">
        <v>613</v>
      </c>
      <c r="L142" s="14" t="s">
        <v>20</v>
      </c>
    </row>
    <row r="143" spans="1:12" x14ac:dyDescent="0.35">
      <c r="A143" t="s">
        <v>12</v>
      </c>
      <c r="B143" s="1" t="s">
        <v>614</v>
      </c>
      <c r="C143" s="14" t="s">
        <v>35</v>
      </c>
      <c r="D143" s="14" t="s">
        <v>615</v>
      </c>
      <c r="E143" s="14" t="s">
        <v>188</v>
      </c>
      <c r="F143" s="15">
        <v>43991</v>
      </c>
      <c r="G143" s="15">
        <v>43991</v>
      </c>
      <c r="H143" s="15">
        <v>44110</v>
      </c>
      <c r="I143" s="21" t="s">
        <v>616</v>
      </c>
      <c r="J143" s="14" t="s">
        <v>38</v>
      </c>
      <c r="K143" s="19" t="s">
        <v>617</v>
      </c>
      <c r="L143" s="14" t="s">
        <v>20</v>
      </c>
    </row>
    <row r="144" spans="1:12" x14ac:dyDescent="0.35">
      <c r="A144" t="s">
        <v>12</v>
      </c>
      <c r="B144" s="1" t="s">
        <v>618</v>
      </c>
      <c r="C144" s="14" t="s">
        <v>35</v>
      </c>
      <c r="D144" s="14" t="s">
        <v>619</v>
      </c>
      <c r="E144" s="14" t="s">
        <v>188</v>
      </c>
      <c r="F144" s="15">
        <v>43991</v>
      </c>
      <c r="G144" s="15">
        <v>43991</v>
      </c>
      <c r="H144" s="15">
        <v>44110</v>
      </c>
      <c r="I144" s="21" t="s">
        <v>620</v>
      </c>
      <c r="J144" s="14" t="s">
        <v>38</v>
      </c>
      <c r="K144" s="19" t="s">
        <v>621</v>
      </c>
      <c r="L144" s="14" t="s">
        <v>20</v>
      </c>
    </row>
    <row r="145" spans="1:12" x14ac:dyDescent="0.35">
      <c r="A145" t="s">
        <v>12</v>
      </c>
      <c r="B145" s="1" t="s">
        <v>622</v>
      </c>
      <c r="C145" s="14" t="s">
        <v>35</v>
      </c>
      <c r="D145" s="14" t="s">
        <v>623</v>
      </c>
      <c r="E145" s="14" t="s">
        <v>188</v>
      </c>
      <c r="F145" s="15">
        <v>43991</v>
      </c>
      <c r="G145" s="15">
        <v>43991</v>
      </c>
      <c r="H145" s="15">
        <v>44110</v>
      </c>
      <c r="I145" s="21" t="s">
        <v>624</v>
      </c>
      <c r="J145" s="14" t="s">
        <v>38</v>
      </c>
      <c r="K145" s="19" t="s">
        <v>625</v>
      </c>
      <c r="L145" s="14" t="s">
        <v>20</v>
      </c>
    </row>
    <row r="146" spans="1:12" x14ac:dyDescent="0.35">
      <c r="A146" t="s">
        <v>12</v>
      </c>
      <c r="B146" s="1" t="s">
        <v>626</v>
      </c>
      <c r="C146" s="14" t="s">
        <v>35</v>
      </c>
      <c r="D146" s="14" t="s">
        <v>627</v>
      </c>
      <c r="E146" s="14" t="s">
        <v>188</v>
      </c>
      <c r="F146" s="15">
        <v>43991</v>
      </c>
      <c r="G146" s="15">
        <v>43991</v>
      </c>
      <c r="H146" s="15">
        <v>44110</v>
      </c>
      <c r="I146" s="21" t="s">
        <v>628</v>
      </c>
      <c r="J146" s="14" t="s">
        <v>38</v>
      </c>
      <c r="K146" s="19" t="s">
        <v>629</v>
      </c>
      <c r="L146" s="14" t="s">
        <v>20</v>
      </c>
    </row>
    <row r="147" spans="1:12" x14ac:dyDescent="0.35">
      <c r="A147" t="s">
        <v>12</v>
      </c>
      <c r="B147" s="1" t="s">
        <v>630</v>
      </c>
      <c r="C147" s="14" t="s">
        <v>35</v>
      </c>
      <c r="D147" s="14" t="s">
        <v>631</v>
      </c>
      <c r="E147" s="14" t="s">
        <v>188</v>
      </c>
      <c r="F147" s="15">
        <v>43991</v>
      </c>
      <c r="G147" s="15">
        <v>43991</v>
      </c>
      <c r="H147" s="15">
        <v>44110</v>
      </c>
      <c r="I147" s="21" t="s">
        <v>632</v>
      </c>
      <c r="J147" s="14" t="s">
        <v>38</v>
      </c>
      <c r="K147" s="19" t="s">
        <v>633</v>
      </c>
      <c r="L147" s="14" t="s">
        <v>20</v>
      </c>
    </row>
    <row r="148" spans="1:12" x14ac:dyDescent="0.35">
      <c r="A148" t="s">
        <v>12</v>
      </c>
      <c r="B148" s="1" t="s">
        <v>634</v>
      </c>
      <c r="C148" s="14" t="s">
        <v>35</v>
      </c>
      <c r="D148" s="14" t="s">
        <v>635</v>
      </c>
      <c r="E148" s="14" t="s">
        <v>188</v>
      </c>
      <c r="F148" s="15">
        <v>43991</v>
      </c>
      <c r="G148" s="15">
        <v>43991</v>
      </c>
      <c r="H148" s="15">
        <v>44110</v>
      </c>
      <c r="I148" s="21" t="s">
        <v>636</v>
      </c>
      <c r="J148" s="14" t="s">
        <v>38</v>
      </c>
      <c r="K148" s="19" t="s">
        <v>637</v>
      </c>
      <c r="L148" s="14" t="s">
        <v>20</v>
      </c>
    </row>
    <row r="149" spans="1:12" x14ac:dyDescent="0.35">
      <c r="A149" t="s">
        <v>12</v>
      </c>
      <c r="B149" s="1" t="s">
        <v>638</v>
      </c>
      <c r="C149" s="14" t="s">
        <v>35</v>
      </c>
      <c r="D149" s="14" t="s">
        <v>639</v>
      </c>
      <c r="E149" s="14" t="s">
        <v>188</v>
      </c>
      <c r="F149" s="15">
        <v>43991</v>
      </c>
      <c r="G149" s="15">
        <v>43991</v>
      </c>
      <c r="H149" s="15">
        <v>44110</v>
      </c>
      <c r="I149" s="21" t="s">
        <v>640</v>
      </c>
      <c r="J149" s="14" t="s">
        <v>38</v>
      </c>
      <c r="K149" s="19" t="s">
        <v>641</v>
      </c>
      <c r="L149" s="14" t="s">
        <v>20</v>
      </c>
    </row>
    <row r="150" spans="1:12" x14ac:dyDescent="0.35">
      <c r="A150" t="s">
        <v>12</v>
      </c>
      <c r="B150" s="1" t="s">
        <v>642</v>
      </c>
      <c r="C150" s="14" t="s">
        <v>35</v>
      </c>
      <c r="D150" s="14" t="s">
        <v>643</v>
      </c>
      <c r="E150" s="14" t="s">
        <v>188</v>
      </c>
      <c r="F150" s="15">
        <v>43991</v>
      </c>
      <c r="G150" s="15">
        <v>43991</v>
      </c>
      <c r="H150" s="15">
        <v>44110</v>
      </c>
      <c r="I150" s="21" t="s">
        <v>644</v>
      </c>
      <c r="J150" s="14" t="s">
        <v>38</v>
      </c>
      <c r="K150" s="19" t="s">
        <v>645</v>
      </c>
      <c r="L150" s="14" t="s">
        <v>20</v>
      </c>
    </row>
    <row r="151" spans="1:12" x14ac:dyDescent="0.35">
      <c r="A151" t="s">
        <v>12</v>
      </c>
      <c r="B151" s="1" t="s">
        <v>646</v>
      </c>
      <c r="C151" s="14" t="s">
        <v>35</v>
      </c>
      <c r="D151" s="14" t="s">
        <v>647</v>
      </c>
      <c r="E151" s="14" t="s">
        <v>188</v>
      </c>
      <c r="F151" s="15">
        <v>43991</v>
      </c>
      <c r="G151" s="15">
        <v>43991</v>
      </c>
      <c r="H151" s="15">
        <v>44110</v>
      </c>
      <c r="I151" s="21" t="s">
        <v>648</v>
      </c>
      <c r="J151" s="14" t="s">
        <v>38</v>
      </c>
      <c r="K151" s="19" t="s">
        <v>649</v>
      </c>
      <c r="L151" s="14" t="s">
        <v>20</v>
      </c>
    </row>
    <row r="152" spans="1:12" x14ac:dyDescent="0.35">
      <c r="A152" t="s">
        <v>12</v>
      </c>
      <c r="B152" s="1" t="s">
        <v>650</v>
      </c>
      <c r="C152" s="14" t="s">
        <v>35</v>
      </c>
      <c r="D152" s="14" t="s">
        <v>651</v>
      </c>
      <c r="E152" s="14" t="s">
        <v>188</v>
      </c>
      <c r="F152" s="15">
        <v>43991</v>
      </c>
      <c r="G152" s="15">
        <v>43991</v>
      </c>
      <c r="H152" s="15">
        <v>44110</v>
      </c>
      <c r="I152" s="21" t="s">
        <v>652</v>
      </c>
      <c r="J152" s="14" t="s">
        <v>38</v>
      </c>
      <c r="K152" s="19" t="s">
        <v>653</v>
      </c>
      <c r="L152" s="14" t="s">
        <v>20</v>
      </c>
    </row>
    <row r="153" spans="1:12" x14ac:dyDescent="0.35">
      <c r="A153" t="s">
        <v>12</v>
      </c>
      <c r="B153" s="1" t="s">
        <v>654</v>
      </c>
      <c r="C153" s="14" t="s">
        <v>35</v>
      </c>
      <c r="D153" s="14" t="s">
        <v>655</v>
      </c>
      <c r="E153" s="14" t="s">
        <v>188</v>
      </c>
      <c r="F153" s="15">
        <v>43991</v>
      </c>
      <c r="G153" s="15">
        <v>43991</v>
      </c>
      <c r="H153" s="15">
        <v>44110</v>
      </c>
      <c r="I153" s="21" t="s">
        <v>656</v>
      </c>
      <c r="J153" s="14" t="s">
        <v>38</v>
      </c>
      <c r="K153" s="19" t="s">
        <v>657</v>
      </c>
      <c r="L153" s="14" t="s">
        <v>20</v>
      </c>
    </row>
    <row r="154" spans="1:12" x14ac:dyDescent="0.35">
      <c r="A154" t="s">
        <v>12</v>
      </c>
      <c r="B154" s="1" t="s">
        <v>658</v>
      </c>
      <c r="C154" s="14" t="s">
        <v>35</v>
      </c>
      <c r="D154" s="14" t="s">
        <v>659</v>
      </c>
      <c r="E154" s="14" t="s">
        <v>188</v>
      </c>
      <c r="F154" s="15">
        <v>43991</v>
      </c>
      <c r="G154" s="15">
        <v>43991</v>
      </c>
      <c r="H154" s="15">
        <v>44110</v>
      </c>
      <c r="I154" s="21" t="s">
        <v>660</v>
      </c>
      <c r="J154" s="14" t="s">
        <v>38</v>
      </c>
      <c r="K154" s="19" t="s">
        <v>661</v>
      </c>
      <c r="L154" s="14" t="s">
        <v>20</v>
      </c>
    </row>
    <row r="155" spans="1:12" x14ac:dyDescent="0.35">
      <c r="A155" t="s">
        <v>12</v>
      </c>
      <c r="B155" s="1" t="s">
        <v>662</v>
      </c>
      <c r="C155" s="14" t="s">
        <v>49</v>
      </c>
      <c r="D155" s="14" t="s">
        <v>663</v>
      </c>
      <c r="E155" s="14" t="s">
        <v>188</v>
      </c>
      <c r="F155" s="15">
        <v>43987</v>
      </c>
      <c r="G155" s="15">
        <v>43987</v>
      </c>
      <c r="H155" s="15">
        <v>44106</v>
      </c>
      <c r="I155" s="21" t="s">
        <v>664</v>
      </c>
      <c r="J155" s="14" t="s">
        <v>38</v>
      </c>
      <c r="K155" s="19" t="s">
        <v>665</v>
      </c>
      <c r="L155" s="14" t="s">
        <v>20</v>
      </c>
    </row>
    <row r="156" spans="1:12" x14ac:dyDescent="0.35">
      <c r="A156" t="s">
        <v>12</v>
      </c>
      <c r="B156" s="1" t="s">
        <v>666</v>
      </c>
      <c r="C156" s="14" t="s">
        <v>49</v>
      </c>
      <c r="D156" s="14" t="s">
        <v>667</v>
      </c>
      <c r="E156" s="14" t="s">
        <v>188</v>
      </c>
      <c r="F156" s="15">
        <v>43987</v>
      </c>
      <c r="G156" s="15">
        <v>43987</v>
      </c>
      <c r="H156" s="15">
        <v>44106</v>
      </c>
      <c r="I156" s="21" t="s">
        <v>668</v>
      </c>
      <c r="J156" s="14" t="s">
        <v>38</v>
      </c>
      <c r="K156" s="19" t="s">
        <v>669</v>
      </c>
      <c r="L156" s="14" t="s">
        <v>20</v>
      </c>
    </row>
    <row r="157" spans="1:12" x14ac:dyDescent="0.35">
      <c r="A157" t="s">
        <v>12</v>
      </c>
      <c r="B157" s="1" t="s">
        <v>670</v>
      </c>
      <c r="C157" s="14" t="s">
        <v>125</v>
      </c>
      <c r="D157" s="14" t="s">
        <v>671</v>
      </c>
      <c r="E157" s="14" t="s">
        <v>188</v>
      </c>
      <c r="F157" s="15">
        <v>43991</v>
      </c>
      <c r="G157" s="15">
        <v>43991</v>
      </c>
      <c r="H157" s="15">
        <v>44110</v>
      </c>
      <c r="I157" s="21" t="s">
        <v>672</v>
      </c>
      <c r="J157" s="14" t="s">
        <v>38</v>
      </c>
      <c r="K157" s="19" t="s">
        <v>673</v>
      </c>
      <c r="L157" s="14" t="s">
        <v>20</v>
      </c>
    </row>
    <row r="158" spans="1:12" x14ac:dyDescent="0.35">
      <c r="A158" t="s">
        <v>12</v>
      </c>
      <c r="B158" s="1" t="s">
        <v>674</v>
      </c>
      <c r="C158" s="14" t="s">
        <v>125</v>
      </c>
      <c r="D158" s="14" t="s">
        <v>675</v>
      </c>
      <c r="E158" s="14" t="s">
        <v>188</v>
      </c>
      <c r="F158" s="15">
        <v>43991</v>
      </c>
      <c r="G158" s="15">
        <v>43991</v>
      </c>
      <c r="H158" s="15">
        <v>44110</v>
      </c>
      <c r="I158" s="21" t="s">
        <v>676</v>
      </c>
      <c r="J158" s="14" t="s">
        <v>38</v>
      </c>
      <c r="K158" s="19" t="s">
        <v>677</v>
      </c>
      <c r="L158" s="14" t="s">
        <v>20</v>
      </c>
    </row>
    <row r="159" spans="1:12" x14ac:dyDescent="0.35">
      <c r="A159" t="s">
        <v>12</v>
      </c>
      <c r="B159" s="1" t="s">
        <v>678</v>
      </c>
      <c r="C159" s="14" t="s">
        <v>125</v>
      </c>
      <c r="D159" s="14" t="s">
        <v>679</v>
      </c>
      <c r="E159" s="14" t="s">
        <v>188</v>
      </c>
      <c r="F159" s="15">
        <v>43991</v>
      </c>
      <c r="G159" s="15">
        <v>43991</v>
      </c>
      <c r="H159" s="15">
        <v>44110</v>
      </c>
      <c r="I159" s="21" t="s">
        <v>680</v>
      </c>
      <c r="J159" s="14" t="s">
        <v>38</v>
      </c>
      <c r="K159" s="19" t="s">
        <v>681</v>
      </c>
      <c r="L159" s="14" t="s">
        <v>20</v>
      </c>
    </row>
    <row r="160" spans="1:12" x14ac:dyDescent="0.35">
      <c r="A160" t="s">
        <v>12</v>
      </c>
      <c r="B160" s="1" t="s">
        <v>682</v>
      </c>
      <c r="C160" s="14" t="s">
        <v>125</v>
      </c>
      <c r="D160" s="14" t="s">
        <v>683</v>
      </c>
      <c r="E160" s="14" t="s">
        <v>188</v>
      </c>
      <c r="F160" s="15">
        <v>43991</v>
      </c>
      <c r="G160" s="15">
        <v>43991</v>
      </c>
      <c r="H160" s="15">
        <v>44110</v>
      </c>
      <c r="I160" s="21" t="s">
        <v>684</v>
      </c>
      <c r="J160" s="14" t="s">
        <v>38</v>
      </c>
      <c r="K160" s="19" t="s">
        <v>685</v>
      </c>
      <c r="L160" s="14" t="s">
        <v>20</v>
      </c>
    </row>
    <row r="161" spans="1:12" x14ac:dyDescent="0.35">
      <c r="A161" t="s">
        <v>12</v>
      </c>
      <c r="B161" s="1" t="s">
        <v>686</v>
      </c>
      <c r="C161" s="14" t="s">
        <v>125</v>
      </c>
      <c r="D161" s="14" t="s">
        <v>687</v>
      </c>
      <c r="E161" s="14" t="s">
        <v>188</v>
      </c>
      <c r="F161" s="15">
        <v>43991</v>
      </c>
      <c r="G161" s="15">
        <v>43991</v>
      </c>
      <c r="H161" s="15">
        <v>44110</v>
      </c>
      <c r="I161" s="21" t="s">
        <v>688</v>
      </c>
      <c r="J161" s="14" t="s">
        <v>38</v>
      </c>
      <c r="K161" s="19" t="s">
        <v>689</v>
      </c>
      <c r="L161" s="14" t="s">
        <v>20</v>
      </c>
    </row>
    <row r="162" spans="1:12" x14ac:dyDescent="0.35">
      <c r="A162" t="s">
        <v>12</v>
      </c>
      <c r="B162" s="1" t="s">
        <v>690</v>
      </c>
      <c r="C162" s="14" t="s">
        <v>125</v>
      </c>
      <c r="D162" s="14" t="s">
        <v>691</v>
      </c>
      <c r="E162" s="14" t="s">
        <v>188</v>
      </c>
      <c r="F162" s="15">
        <v>43991</v>
      </c>
      <c r="G162" s="15">
        <v>43991</v>
      </c>
      <c r="H162" s="15">
        <v>44110</v>
      </c>
      <c r="I162" s="21" t="s">
        <v>692</v>
      </c>
      <c r="J162" s="14" t="s">
        <v>38</v>
      </c>
      <c r="K162" s="19" t="s">
        <v>693</v>
      </c>
      <c r="L162" s="14" t="s">
        <v>20</v>
      </c>
    </row>
    <row r="163" spans="1:12" x14ac:dyDescent="0.35">
      <c r="A163" t="s">
        <v>12</v>
      </c>
      <c r="B163" s="1" t="s">
        <v>694</v>
      </c>
      <c r="C163" s="14" t="s">
        <v>293</v>
      </c>
      <c r="D163" s="25" t="s">
        <v>695</v>
      </c>
      <c r="E163" s="14" t="s">
        <v>188</v>
      </c>
      <c r="F163" s="15">
        <v>43987</v>
      </c>
      <c r="G163" s="15">
        <v>43987</v>
      </c>
      <c r="H163" s="15">
        <v>44106</v>
      </c>
      <c r="I163" s="21" t="s">
        <v>696</v>
      </c>
      <c r="J163" s="14" t="s">
        <v>38</v>
      </c>
      <c r="K163" s="19" t="s">
        <v>697</v>
      </c>
      <c r="L163" s="14" t="s">
        <v>20</v>
      </c>
    </row>
    <row r="164" spans="1:12" x14ac:dyDescent="0.35">
      <c r="A164" t="s">
        <v>12</v>
      </c>
      <c r="B164" s="1" t="s">
        <v>698</v>
      </c>
      <c r="C164" s="14" t="s">
        <v>293</v>
      </c>
      <c r="D164" s="25" t="s">
        <v>699</v>
      </c>
      <c r="E164" s="14" t="s">
        <v>188</v>
      </c>
      <c r="F164" s="15">
        <v>43987</v>
      </c>
      <c r="G164" s="15">
        <v>43987</v>
      </c>
      <c r="H164" s="15">
        <v>44106</v>
      </c>
      <c r="I164" s="21" t="s">
        <v>700</v>
      </c>
      <c r="J164" s="14" t="s">
        <v>38</v>
      </c>
      <c r="K164" s="19" t="s">
        <v>701</v>
      </c>
      <c r="L164" s="14" t="s">
        <v>20</v>
      </c>
    </row>
    <row r="165" spans="1:12" x14ac:dyDescent="0.35">
      <c r="A165" t="s">
        <v>12</v>
      </c>
      <c r="B165" s="1" t="s">
        <v>702</v>
      </c>
      <c r="C165" s="14" t="s">
        <v>35</v>
      </c>
      <c r="D165" s="14" t="s">
        <v>703</v>
      </c>
      <c r="E165" s="14" t="s">
        <v>188</v>
      </c>
      <c r="F165" s="15">
        <v>43991</v>
      </c>
      <c r="G165" s="15">
        <v>43991</v>
      </c>
      <c r="H165" s="15">
        <v>44110</v>
      </c>
      <c r="I165" s="21" t="s">
        <v>704</v>
      </c>
      <c r="J165" s="14" t="s">
        <v>38</v>
      </c>
      <c r="K165" s="19" t="s">
        <v>705</v>
      </c>
      <c r="L165" s="14" t="s">
        <v>20</v>
      </c>
    </row>
    <row r="166" spans="1:12" x14ac:dyDescent="0.35">
      <c r="A166" t="s">
        <v>12</v>
      </c>
      <c r="B166" s="1" t="s">
        <v>706</v>
      </c>
      <c r="C166" s="14" t="s">
        <v>35</v>
      </c>
      <c r="D166" s="14" t="s">
        <v>707</v>
      </c>
      <c r="E166" s="14" t="s">
        <v>188</v>
      </c>
      <c r="F166" s="15">
        <v>43991</v>
      </c>
      <c r="G166" s="15">
        <v>43991</v>
      </c>
      <c r="H166" s="15">
        <v>44110</v>
      </c>
      <c r="I166" s="21" t="s">
        <v>708</v>
      </c>
      <c r="J166" s="14" t="s">
        <v>38</v>
      </c>
      <c r="K166" s="19" t="s">
        <v>709</v>
      </c>
      <c r="L166" s="14" t="s">
        <v>20</v>
      </c>
    </row>
    <row r="167" spans="1:12" x14ac:dyDescent="0.35">
      <c r="A167" t="s">
        <v>12</v>
      </c>
      <c r="B167" s="1" t="s">
        <v>710</v>
      </c>
      <c r="C167" s="14" t="s">
        <v>35</v>
      </c>
      <c r="D167" s="14" t="s">
        <v>711</v>
      </c>
      <c r="E167" s="14" t="s">
        <v>188</v>
      </c>
      <c r="F167" s="15">
        <v>43991</v>
      </c>
      <c r="G167" s="15">
        <v>43991</v>
      </c>
      <c r="H167" s="15">
        <v>44110</v>
      </c>
      <c r="I167" s="21" t="s">
        <v>712</v>
      </c>
      <c r="J167" s="14" t="s">
        <v>38</v>
      </c>
      <c r="K167" s="19" t="s">
        <v>713</v>
      </c>
      <c r="L167" s="14" t="s">
        <v>20</v>
      </c>
    </row>
    <row r="168" spans="1:12" x14ac:dyDescent="0.35">
      <c r="A168" t="s">
        <v>12</v>
      </c>
      <c r="B168" s="1" t="s">
        <v>714</v>
      </c>
      <c r="C168" s="14" t="s">
        <v>35</v>
      </c>
      <c r="D168" s="14" t="s">
        <v>679</v>
      </c>
      <c r="E168" s="14" t="s">
        <v>188</v>
      </c>
      <c r="F168" s="15">
        <v>43991</v>
      </c>
      <c r="G168" s="15">
        <v>43991</v>
      </c>
      <c r="H168" s="15">
        <v>44110</v>
      </c>
      <c r="I168" s="21" t="s">
        <v>715</v>
      </c>
      <c r="J168" s="14" t="s">
        <v>38</v>
      </c>
      <c r="K168" s="19" t="s">
        <v>716</v>
      </c>
      <c r="L168" s="14" t="s">
        <v>20</v>
      </c>
    </row>
    <row r="169" spans="1:12" x14ac:dyDescent="0.35">
      <c r="A169" t="s">
        <v>12</v>
      </c>
      <c r="B169" s="1" t="s">
        <v>717</v>
      </c>
      <c r="C169" s="14" t="s">
        <v>35</v>
      </c>
      <c r="D169" s="14" t="s">
        <v>718</v>
      </c>
      <c r="E169" s="14" t="s">
        <v>188</v>
      </c>
      <c r="F169" s="15">
        <v>43991</v>
      </c>
      <c r="G169" s="15">
        <v>43991</v>
      </c>
      <c r="H169" s="15">
        <v>44110</v>
      </c>
      <c r="I169" s="21" t="s">
        <v>719</v>
      </c>
      <c r="J169" s="14" t="s">
        <v>38</v>
      </c>
      <c r="K169" s="19" t="s">
        <v>720</v>
      </c>
      <c r="L169" s="14" t="s">
        <v>20</v>
      </c>
    </row>
    <row r="170" spans="1:12" x14ac:dyDescent="0.35">
      <c r="A170" t="s">
        <v>12</v>
      </c>
      <c r="B170" s="1" t="s">
        <v>721</v>
      </c>
      <c r="C170" s="14" t="s">
        <v>49</v>
      </c>
      <c r="D170" s="14" t="s">
        <v>722</v>
      </c>
      <c r="E170" s="14" t="s">
        <v>188</v>
      </c>
      <c r="F170" s="15">
        <v>43987</v>
      </c>
      <c r="G170" s="15">
        <v>43991</v>
      </c>
      <c r="H170" s="15">
        <v>44110</v>
      </c>
      <c r="I170" s="21" t="s">
        <v>723</v>
      </c>
      <c r="J170" s="14" t="s">
        <v>38</v>
      </c>
      <c r="K170" s="19" t="s">
        <v>724</v>
      </c>
      <c r="L170" s="14" t="s">
        <v>20</v>
      </c>
    </row>
    <row r="171" spans="1:12" x14ac:dyDescent="0.35">
      <c r="A171" t="s">
        <v>12</v>
      </c>
      <c r="B171" s="1" t="s">
        <v>725</v>
      </c>
      <c r="C171" s="14" t="s">
        <v>293</v>
      </c>
      <c r="D171" s="25" t="s">
        <v>726</v>
      </c>
      <c r="E171" s="14" t="s">
        <v>188</v>
      </c>
      <c r="F171" s="15">
        <v>43957</v>
      </c>
      <c r="G171" s="15">
        <v>43983</v>
      </c>
      <c r="H171" s="15">
        <v>44102</v>
      </c>
      <c r="I171" s="21" t="s">
        <v>727</v>
      </c>
      <c r="J171" s="14" t="s">
        <v>38</v>
      </c>
      <c r="K171" s="19" t="s">
        <v>728</v>
      </c>
      <c r="L171" s="14" t="s">
        <v>20</v>
      </c>
    </row>
    <row r="172" spans="1:12" x14ac:dyDescent="0.35">
      <c r="A172" t="s">
        <v>12</v>
      </c>
      <c r="B172" s="1" t="s">
        <v>729</v>
      </c>
      <c r="C172" s="14" t="s">
        <v>445</v>
      </c>
      <c r="D172" s="14" t="s">
        <v>730</v>
      </c>
      <c r="E172" s="14" t="s">
        <v>188</v>
      </c>
      <c r="F172" s="15">
        <v>43998</v>
      </c>
      <c r="G172" s="15">
        <v>43998</v>
      </c>
      <c r="H172" s="15">
        <v>44216</v>
      </c>
      <c r="I172" s="21" t="s">
        <v>731</v>
      </c>
      <c r="J172" s="14" t="s">
        <v>38</v>
      </c>
      <c r="K172" s="19" t="s">
        <v>732</v>
      </c>
      <c r="L172" s="14" t="s">
        <v>20</v>
      </c>
    </row>
    <row r="173" spans="1:12" x14ac:dyDescent="0.35">
      <c r="A173" t="s">
        <v>12</v>
      </c>
      <c r="B173" s="1" t="s">
        <v>733</v>
      </c>
      <c r="C173" s="14" t="s">
        <v>125</v>
      </c>
      <c r="D173" s="14" t="s">
        <v>734</v>
      </c>
      <c r="E173" s="14" t="s">
        <v>188</v>
      </c>
      <c r="F173" s="15">
        <v>43991</v>
      </c>
      <c r="G173" s="15">
        <v>43991</v>
      </c>
      <c r="H173" s="15">
        <v>44110</v>
      </c>
      <c r="I173" s="21" t="s">
        <v>735</v>
      </c>
      <c r="J173" s="14" t="s">
        <v>38</v>
      </c>
      <c r="K173" s="19" t="s">
        <v>736</v>
      </c>
      <c r="L173" s="14" t="s">
        <v>20</v>
      </c>
    </row>
    <row r="174" spans="1:12" x14ac:dyDescent="0.35">
      <c r="A174" t="s">
        <v>12</v>
      </c>
      <c r="B174" s="1" t="s">
        <v>737</v>
      </c>
      <c r="C174" s="14" t="s">
        <v>125</v>
      </c>
      <c r="D174" s="14" t="s">
        <v>738</v>
      </c>
      <c r="E174" s="14" t="s">
        <v>188</v>
      </c>
      <c r="F174" s="15">
        <v>43991</v>
      </c>
      <c r="G174" s="15">
        <v>43991</v>
      </c>
      <c r="H174" s="15">
        <v>44110</v>
      </c>
      <c r="I174" s="21" t="s">
        <v>739</v>
      </c>
      <c r="J174" s="14" t="s">
        <v>38</v>
      </c>
      <c r="K174" s="19" t="s">
        <v>740</v>
      </c>
      <c r="L174" s="14" t="s">
        <v>20</v>
      </c>
    </row>
    <row r="175" spans="1:12" x14ac:dyDescent="0.35">
      <c r="A175" t="s">
        <v>12</v>
      </c>
      <c r="B175" s="1" t="s">
        <v>741</v>
      </c>
      <c r="C175" s="14" t="s">
        <v>125</v>
      </c>
      <c r="D175" s="14" t="s">
        <v>742</v>
      </c>
      <c r="E175" s="14" t="s">
        <v>188</v>
      </c>
      <c r="F175" s="15">
        <v>43991</v>
      </c>
      <c r="G175" s="15">
        <v>43991</v>
      </c>
      <c r="H175" s="15">
        <v>44110</v>
      </c>
      <c r="I175" s="21" t="s">
        <v>743</v>
      </c>
      <c r="J175" s="14" t="s">
        <v>38</v>
      </c>
      <c r="K175" s="19" t="s">
        <v>744</v>
      </c>
      <c r="L175" s="14" t="s">
        <v>20</v>
      </c>
    </row>
    <row r="176" spans="1:12" x14ac:dyDescent="0.35">
      <c r="A176" t="s">
        <v>12</v>
      </c>
      <c r="B176" s="1" t="s">
        <v>745</v>
      </c>
      <c r="C176" s="14" t="s">
        <v>125</v>
      </c>
      <c r="D176" s="14" t="s">
        <v>746</v>
      </c>
      <c r="E176" s="14" t="s">
        <v>188</v>
      </c>
      <c r="F176" s="15">
        <v>43991</v>
      </c>
      <c r="G176" s="15">
        <v>43991</v>
      </c>
      <c r="H176" s="15">
        <v>44110</v>
      </c>
      <c r="I176" s="21" t="s">
        <v>747</v>
      </c>
      <c r="J176" s="14" t="s">
        <v>38</v>
      </c>
      <c r="K176" s="19" t="s">
        <v>748</v>
      </c>
      <c r="L176" s="14" t="s">
        <v>20</v>
      </c>
    </row>
    <row r="177" spans="1:12" x14ac:dyDescent="0.35">
      <c r="A177" t="s">
        <v>12</v>
      </c>
      <c r="B177" s="1" t="s">
        <v>749</v>
      </c>
      <c r="C177" s="14" t="s">
        <v>125</v>
      </c>
      <c r="D177" s="14" t="s">
        <v>750</v>
      </c>
      <c r="E177" s="14" t="s">
        <v>188</v>
      </c>
      <c r="F177" s="15">
        <v>43991</v>
      </c>
      <c r="G177" s="15">
        <v>43991</v>
      </c>
      <c r="H177" s="15">
        <v>44110</v>
      </c>
      <c r="I177" s="21" t="s">
        <v>751</v>
      </c>
      <c r="J177" s="14" t="s">
        <v>38</v>
      </c>
      <c r="K177" s="19" t="s">
        <v>752</v>
      </c>
      <c r="L177" s="14" t="s">
        <v>20</v>
      </c>
    </row>
    <row r="178" spans="1:12" x14ac:dyDescent="0.35">
      <c r="A178" t="s">
        <v>12</v>
      </c>
      <c r="B178" s="1" t="s">
        <v>753</v>
      </c>
      <c r="C178" s="14" t="s">
        <v>125</v>
      </c>
      <c r="D178" s="14" t="s">
        <v>754</v>
      </c>
      <c r="E178" s="14" t="s">
        <v>188</v>
      </c>
      <c r="F178" s="15">
        <v>43991</v>
      </c>
      <c r="G178" s="15">
        <v>43991</v>
      </c>
      <c r="H178" s="15">
        <v>44110</v>
      </c>
      <c r="I178" s="21" t="s">
        <v>755</v>
      </c>
      <c r="J178" s="14" t="s">
        <v>38</v>
      </c>
      <c r="K178" s="19" t="s">
        <v>756</v>
      </c>
      <c r="L178" s="14" t="s">
        <v>20</v>
      </c>
    </row>
    <row r="179" spans="1:12" x14ac:dyDescent="0.35">
      <c r="A179" t="s">
        <v>12</v>
      </c>
      <c r="B179" s="1" t="s">
        <v>757</v>
      </c>
      <c r="C179" s="14" t="s">
        <v>125</v>
      </c>
      <c r="D179" s="14" t="s">
        <v>758</v>
      </c>
      <c r="E179" s="14" t="s">
        <v>188</v>
      </c>
      <c r="F179" s="15">
        <v>43991</v>
      </c>
      <c r="G179" s="15">
        <v>43991</v>
      </c>
      <c r="H179" s="15">
        <v>44110</v>
      </c>
      <c r="I179" s="21" t="s">
        <v>759</v>
      </c>
      <c r="J179" s="14" t="s">
        <v>38</v>
      </c>
      <c r="K179" s="19" t="s">
        <v>760</v>
      </c>
      <c r="L179" s="14" t="s">
        <v>20</v>
      </c>
    </row>
    <row r="180" spans="1:12" x14ac:dyDescent="0.35">
      <c r="A180" t="s">
        <v>12</v>
      </c>
      <c r="B180" s="1" t="s">
        <v>761</v>
      </c>
      <c r="C180" s="14" t="s">
        <v>125</v>
      </c>
      <c r="D180" s="14" t="s">
        <v>762</v>
      </c>
      <c r="E180" s="14" t="s">
        <v>188</v>
      </c>
      <c r="F180" s="15">
        <v>43991</v>
      </c>
      <c r="G180" s="15">
        <v>43991</v>
      </c>
      <c r="H180" s="15">
        <v>44110</v>
      </c>
      <c r="I180" s="21" t="s">
        <v>763</v>
      </c>
      <c r="J180" s="14" t="s">
        <v>38</v>
      </c>
      <c r="K180" s="19" t="s">
        <v>764</v>
      </c>
      <c r="L180" s="14" t="s">
        <v>20</v>
      </c>
    </row>
    <row r="181" spans="1:12" x14ac:dyDescent="0.35">
      <c r="A181" t="s">
        <v>12</v>
      </c>
      <c r="B181" s="1" t="s">
        <v>765</v>
      </c>
      <c r="C181" s="14" t="s">
        <v>125</v>
      </c>
      <c r="D181" s="14" t="s">
        <v>766</v>
      </c>
      <c r="E181" s="14" t="s">
        <v>188</v>
      </c>
      <c r="F181" s="15">
        <v>43991</v>
      </c>
      <c r="G181" s="15">
        <v>43991</v>
      </c>
      <c r="H181" s="15">
        <v>44110</v>
      </c>
      <c r="I181" s="21" t="s">
        <v>767</v>
      </c>
      <c r="J181" s="14" t="s">
        <v>38</v>
      </c>
      <c r="K181" s="19" t="s">
        <v>768</v>
      </c>
      <c r="L181" s="14" t="s">
        <v>20</v>
      </c>
    </row>
    <row r="182" spans="1:12" x14ac:dyDescent="0.35">
      <c r="A182" t="s">
        <v>12</v>
      </c>
      <c r="B182" s="1" t="s">
        <v>769</v>
      </c>
      <c r="C182" s="14" t="s">
        <v>125</v>
      </c>
      <c r="D182" s="14" t="s">
        <v>770</v>
      </c>
      <c r="E182" s="14" t="s">
        <v>188</v>
      </c>
      <c r="F182" s="15">
        <v>43991</v>
      </c>
      <c r="G182" s="15">
        <v>43991</v>
      </c>
      <c r="H182" s="15">
        <v>44110</v>
      </c>
      <c r="I182" s="21" t="s">
        <v>771</v>
      </c>
      <c r="J182" s="14" t="s">
        <v>38</v>
      </c>
      <c r="K182" s="19" t="s">
        <v>772</v>
      </c>
      <c r="L182" s="14" t="s">
        <v>20</v>
      </c>
    </row>
    <row r="183" spans="1:12" x14ac:dyDescent="0.35">
      <c r="A183" t="s">
        <v>12</v>
      </c>
      <c r="B183" s="1" t="s">
        <v>773</v>
      </c>
      <c r="C183" s="14" t="s">
        <v>125</v>
      </c>
      <c r="D183" s="14" t="s">
        <v>774</v>
      </c>
      <c r="E183" s="14" t="s">
        <v>188</v>
      </c>
      <c r="F183" s="15">
        <v>43991</v>
      </c>
      <c r="G183" s="15">
        <v>43991</v>
      </c>
      <c r="H183" s="15">
        <v>44110</v>
      </c>
      <c r="I183" s="21" t="s">
        <v>775</v>
      </c>
      <c r="J183" s="14" t="s">
        <v>38</v>
      </c>
      <c r="K183" s="19" t="s">
        <v>776</v>
      </c>
      <c r="L183" s="14" t="s">
        <v>20</v>
      </c>
    </row>
    <row r="184" spans="1:12" x14ac:dyDescent="0.35">
      <c r="A184" t="s">
        <v>12</v>
      </c>
      <c r="B184" s="1" t="s">
        <v>777</v>
      </c>
      <c r="C184" s="14" t="s">
        <v>125</v>
      </c>
      <c r="D184" s="14" t="s">
        <v>778</v>
      </c>
      <c r="E184" s="14" t="s">
        <v>188</v>
      </c>
      <c r="F184" s="15">
        <v>43991</v>
      </c>
      <c r="G184" s="15">
        <v>43991</v>
      </c>
      <c r="H184" s="15">
        <v>44110</v>
      </c>
      <c r="I184" s="21" t="s">
        <v>779</v>
      </c>
      <c r="J184" s="14" t="s">
        <v>38</v>
      </c>
      <c r="K184" s="19" t="s">
        <v>780</v>
      </c>
      <c r="L184" s="14" t="s">
        <v>20</v>
      </c>
    </row>
    <row r="185" spans="1:12" x14ac:dyDescent="0.35">
      <c r="A185" t="s">
        <v>12</v>
      </c>
      <c r="B185" s="1" t="s">
        <v>781</v>
      </c>
      <c r="C185" s="14" t="s">
        <v>125</v>
      </c>
      <c r="D185" s="14" t="s">
        <v>782</v>
      </c>
      <c r="E185" s="14" t="s">
        <v>188</v>
      </c>
      <c r="F185" s="15">
        <v>43991</v>
      </c>
      <c r="G185" s="15">
        <v>43991</v>
      </c>
      <c r="H185" s="15">
        <v>44110</v>
      </c>
      <c r="I185" s="21" t="s">
        <v>783</v>
      </c>
      <c r="J185" s="14" t="s">
        <v>38</v>
      </c>
      <c r="K185" s="19" t="s">
        <v>784</v>
      </c>
      <c r="L185" s="14" t="s">
        <v>20</v>
      </c>
    </row>
    <row r="186" spans="1:12" x14ac:dyDescent="0.35">
      <c r="A186" t="s">
        <v>12</v>
      </c>
      <c r="B186" s="1" t="s">
        <v>785</v>
      </c>
      <c r="C186" s="14" t="s">
        <v>125</v>
      </c>
      <c r="D186" s="14" t="s">
        <v>786</v>
      </c>
      <c r="E186" s="14" t="s">
        <v>188</v>
      </c>
      <c r="F186" s="15">
        <v>43991</v>
      </c>
      <c r="G186" s="15">
        <v>43991</v>
      </c>
      <c r="H186" s="15">
        <v>44110</v>
      </c>
      <c r="I186" s="21" t="s">
        <v>787</v>
      </c>
      <c r="J186" s="14" t="s">
        <v>38</v>
      </c>
      <c r="K186" s="19" t="s">
        <v>788</v>
      </c>
      <c r="L186" s="14" t="s">
        <v>20</v>
      </c>
    </row>
    <row r="187" spans="1:12" x14ac:dyDescent="0.35">
      <c r="A187" t="s">
        <v>12</v>
      </c>
      <c r="B187" s="1" t="s">
        <v>789</v>
      </c>
      <c r="C187" s="14" t="s">
        <v>125</v>
      </c>
      <c r="D187" s="14" t="s">
        <v>790</v>
      </c>
      <c r="E187" s="14" t="s">
        <v>188</v>
      </c>
      <c r="F187" s="15">
        <v>43991</v>
      </c>
      <c r="G187" s="15">
        <v>43991</v>
      </c>
      <c r="H187" s="15">
        <v>44110</v>
      </c>
      <c r="I187" s="21" t="s">
        <v>791</v>
      </c>
      <c r="J187" s="14" t="s">
        <v>38</v>
      </c>
      <c r="K187" s="19" t="s">
        <v>792</v>
      </c>
      <c r="L187" s="14" t="s">
        <v>20</v>
      </c>
    </row>
    <row r="188" spans="1:12" x14ac:dyDescent="0.35">
      <c r="A188" t="s">
        <v>12</v>
      </c>
      <c r="B188" s="1" t="s">
        <v>793</v>
      </c>
      <c r="C188" s="14" t="s">
        <v>125</v>
      </c>
      <c r="D188" s="14" t="s">
        <v>794</v>
      </c>
      <c r="E188" s="14" t="s">
        <v>188</v>
      </c>
      <c r="F188" s="15">
        <v>43991</v>
      </c>
      <c r="G188" s="15">
        <v>43991</v>
      </c>
      <c r="H188" s="15">
        <v>44110</v>
      </c>
      <c r="I188" s="21" t="s">
        <v>795</v>
      </c>
      <c r="J188" s="14" t="s">
        <v>38</v>
      </c>
      <c r="K188" s="19" t="s">
        <v>796</v>
      </c>
      <c r="L188" s="14" t="s">
        <v>20</v>
      </c>
    </row>
    <row r="189" spans="1:12" x14ac:dyDescent="0.35">
      <c r="A189" t="s">
        <v>12</v>
      </c>
      <c r="B189" s="1" t="s">
        <v>797</v>
      </c>
      <c r="C189" s="14" t="s">
        <v>293</v>
      </c>
      <c r="D189" s="25" t="s">
        <v>798</v>
      </c>
      <c r="E189" s="14" t="s">
        <v>188</v>
      </c>
      <c r="F189" s="15">
        <v>43957</v>
      </c>
      <c r="G189" s="15">
        <v>43987</v>
      </c>
      <c r="H189" s="15">
        <v>44106</v>
      </c>
      <c r="I189" s="21" t="s">
        <v>799</v>
      </c>
      <c r="J189" s="14" t="s">
        <v>38</v>
      </c>
      <c r="K189" s="19" t="s">
        <v>800</v>
      </c>
      <c r="L189" s="14" t="s">
        <v>20</v>
      </c>
    </row>
    <row r="190" spans="1:12" x14ac:dyDescent="0.35">
      <c r="A190" t="s">
        <v>12</v>
      </c>
      <c r="B190" s="1" t="s">
        <v>801</v>
      </c>
      <c r="C190" s="14" t="s">
        <v>293</v>
      </c>
      <c r="D190" s="25" t="s">
        <v>802</v>
      </c>
      <c r="E190" s="14" t="s">
        <v>188</v>
      </c>
      <c r="F190" s="15">
        <v>43957</v>
      </c>
      <c r="G190" s="15">
        <v>43987</v>
      </c>
      <c r="H190" s="15">
        <v>44106</v>
      </c>
      <c r="I190" s="21" t="s">
        <v>803</v>
      </c>
      <c r="J190" s="14" t="s">
        <v>38</v>
      </c>
      <c r="K190" s="19" t="s">
        <v>804</v>
      </c>
      <c r="L190" s="14" t="s">
        <v>20</v>
      </c>
    </row>
    <row r="191" spans="1:12" x14ac:dyDescent="0.35">
      <c r="A191" t="s">
        <v>12</v>
      </c>
      <c r="B191" s="1" t="s">
        <v>805</v>
      </c>
      <c r="C191" s="14" t="s">
        <v>293</v>
      </c>
      <c r="D191" s="25" t="s">
        <v>806</v>
      </c>
      <c r="E191" s="14" t="s">
        <v>188</v>
      </c>
      <c r="F191" s="15">
        <v>43957</v>
      </c>
      <c r="G191" s="15">
        <v>43987</v>
      </c>
      <c r="H191" s="15">
        <v>44106</v>
      </c>
      <c r="I191" s="21" t="s">
        <v>807</v>
      </c>
      <c r="J191" s="14" t="s">
        <v>38</v>
      </c>
      <c r="K191" s="19" t="s">
        <v>808</v>
      </c>
      <c r="L191" s="14" t="s">
        <v>20</v>
      </c>
    </row>
    <row r="192" spans="1:12" x14ac:dyDescent="0.35">
      <c r="A192" t="s">
        <v>12</v>
      </c>
      <c r="B192" s="1" t="s">
        <v>809</v>
      </c>
      <c r="C192" s="14" t="s">
        <v>293</v>
      </c>
      <c r="D192" s="25" t="s">
        <v>810</v>
      </c>
      <c r="E192" s="14" t="s">
        <v>188</v>
      </c>
      <c r="F192" s="15">
        <v>43957</v>
      </c>
      <c r="G192" s="15">
        <v>43987</v>
      </c>
      <c r="H192" s="15">
        <v>44106</v>
      </c>
      <c r="I192" s="21" t="s">
        <v>811</v>
      </c>
      <c r="J192" s="14" t="s">
        <v>38</v>
      </c>
      <c r="K192" s="19" t="s">
        <v>812</v>
      </c>
      <c r="L192" s="14" t="s">
        <v>20</v>
      </c>
    </row>
    <row r="193" spans="1:12" x14ac:dyDescent="0.35">
      <c r="A193" t="s">
        <v>12</v>
      </c>
      <c r="B193" s="1" t="s">
        <v>813</v>
      </c>
      <c r="C193" s="14" t="s">
        <v>293</v>
      </c>
      <c r="D193" s="25" t="s">
        <v>814</v>
      </c>
      <c r="E193" s="14" t="s">
        <v>188</v>
      </c>
      <c r="F193" s="15">
        <v>43957</v>
      </c>
      <c r="G193" s="15">
        <v>43987</v>
      </c>
      <c r="H193" s="15">
        <v>44106</v>
      </c>
      <c r="I193" s="21" t="s">
        <v>815</v>
      </c>
      <c r="J193" s="14" t="s">
        <v>38</v>
      </c>
      <c r="K193" s="19" t="s">
        <v>816</v>
      </c>
      <c r="L193" s="14" t="s">
        <v>20</v>
      </c>
    </row>
    <row r="194" spans="1:12" x14ac:dyDescent="0.35">
      <c r="A194" t="s">
        <v>12</v>
      </c>
      <c r="B194" s="1" t="s">
        <v>817</v>
      </c>
      <c r="C194" s="14" t="s">
        <v>293</v>
      </c>
      <c r="D194" s="25" t="s">
        <v>818</v>
      </c>
      <c r="E194" s="14" t="s">
        <v>188</v>
      </c>
      <c r="F194" s="15">
        <v>43957</v>
      </c>
      <c r="G194" s="15">
        <v>43987</v>
      </c>
      <c r="H194" s="15">
        <v>44106</v>
      </c>
      <c r="I194" s="21" t="s">
        <v>819</v>
      </c>
      <c r="J194" s="14" t="s">
        <v>38</v>
      </c>
      <c r="K194" s="19" t="s">
        <v>820</v>
      </c>
      <c r="L194" s="14" t="s">
        <v>20</v>
      </c>
    </row>
    <row r="195" spans="1:12" x14ac:dyDescent="0.35">
      <c r="A195" t="s">
        <v>12</v>
      </c>
      <c r="B195" s="1" t="s">
        <v>821</v>
      </c>
      <c r="C195" s="14" t="s">
        <v>293</v>
      </c>
      <c r="D195" s="25" t="s">
        <v>822</v>
      </c>
      <c r="E195" s="14" t="s">
        <v>188</v>
      </c>
      <c r="F195" s="15">
        <v>43957</v>
      </c>
      <c r="G195" s="15">
        <v>43987</v>
      </c>
      <c r="H195" s="15">
        <v>44106</v>
      </c>
      <c r="I195" s="21" t="s">
        <v>823</v>
      </c>
      <c r="J195" s="14" t="s">
        <v>38</v>
      </c>
      <c r="K195" s="19" t="s">
        <v>824</v>
      </c>
      <c r="L195" s="14" t="s">
        <v>20</v>
      </c>
    </row>
    <row r="196" spans="1:12" x14ac:dyDescent="0.35">
      <c r="A196" t="s">
        <v>12</v>
      </c>
      <c r="B196" s="1" t="s">
        <v>825</v>
      </c>
      <c r="C196" s="14" t="s">
        <v>293</v>
      </c>
      <c r="D196" s="25" t="s">
        <v>826</v>
      </c>
      <c r="E196" s="14" t="s">
        <v>188</v>
      </c>
      <c r="F196" s="15">
        <v>43957</v>
      </c>
      <c r="G196" s="15">
        <v>43987</v>
      </c>
      <c r="H196" s="15">
        <v>44106</v>
      </c>
      <c r="I196" s="21" t="s">
        <v>827</v>
      </c>
      <c r="J196" s="14" t="s">
        <v>38</v>
      </c>
      <c r="K196" s="19" t="s">
        <v>828</v>
      </c>
      <c r="L196" s="14" t="s">
        <v>20</v>
      </c>
    </row>
    <row r="197" spans="1:12" x14ac:dyDescent="0.35">
      <c r="A197" t="s">
        <v>12</v>
      </c>
      <c r="B197" s="1" t="s">
        <v>829</v>
      </c>
      <c r="C197" s="14" t="s">
        <v>293</v>
      </c>
      <c r="D197" s="25" t="s">
        <v>830</v>
      </c>
      <c r="E197" s="14" t="s">
        <v>188</v>
      </c>
      <c r="F197" s="15">
        <v>43957</v>
      </c>
      <c r="G197" s="15">
        <v>43987</v>
      </c>
      <c r="H197" s="15">
        <v>44106</v>
      </c>
      <c r="I197" s="21" t="s">
        <v>831</v>
      </c>
      <c r="J197" s="14" t="s">
        <v>38</v>
      </c>
      <c r="K197" s="19" t="s">
        <v>832</v>
      </c>
      <c r="L197" s="14" t="s">
        <v>20</v>
      </c>
    </row>
    <row r="198" spans="1:12" x14ac:dyDescent="0.35">
      <c r="A198" t="s">
        <v>12</v>
      </c>
      <c r="B198" s="1" t="s">
        <v>833</v>
      </c>
      <c r="C198" s="14" t="s">
        <v>35</v>
      </c>
      <c r="D198" s="14" t="s">
        <v>834</v>
      </c>
      <c r="E198" s="14" t="s">
        <v>188</v>
      </c>
      <c r="F198" s="15">
        <v>43991</v>
      </c>
      <c r="G198" s="15">
        <v>43991</v>
      </c>
      <c r="H198" s="15">
        <v>44110</v>
      </c>
      <c r="I198" s="21" t="s">
        <v>835</v>
      </c>
      <c r="J198" s="14" t="s">
        <v>38</v>
      </c>
      <c r="K198" s="19" t="s">
        <v>836</v>
      </c>
      <c r="L198" s="14" t="s">
        <v>20</v>
      </c>
    </row>
    <row r="199" spans="1:12" x14ac:dyDescent="0.35">
      <c r="A199" t="s">
        <v>12</v>
      </c>
      <c r="B199" s="1" t="s">
        <v>837</v>
      </c>
      <c r="C199" s="14" t="s">
        <v>49</v>
      </c>
      <c r="D199" s="14" t="s">
        <v>838</v>
      </c>
      <c r="E199" s="14" t="s">
        <v>188</v>
      </c>
      <c r="F199" s="15">
        <v>43987</v>
      </c>
      <c r="G199" s="15">
        <v>43987</v>
      </c>
      <c r="H199" s="15">
        <v>44106</v>
      </c>
      <c r="I199" s="21" t="s">
        <v>839</v>
      </c>
      <c r="J199" s="14" t="s">
        <v>38</v>
      </c>
      <c r="K199" s="19" t="s">
        <v>840</v>
      </c>
      <c r="L199" s="14" t="s">
        <v>20</v>
      </c>
    </row>
    <row r="200" spans="1:12" x14ac:dyDescent="0.35">
      <c r="A200" t="s">
        <v>12</v>
      </c>
      <c r="B200" s="23" t="s">
        <v>841</v>
      </c>
      <c r="C200" s="14" t="s">
        <v>842</v>
      </c>
      <c r="D200" s="14" t="s">
        <v>843</v>
      </c>
      <c r="E200" s="14" t="s">
        <v>844</v>
      </c>
      <c r="F200" s="15">
        <v>43999</v>
      </c>
      <c r="G200" s="15">
        <v>43999</v>
      </c>
      <c r="H200" s="15">
        <v>44152</v>
      </c>
      <c r="I200" s="21" t="s">
        <v>845</v>
      </c>
      <c r="J200" s="14" t="s">
        <v>152</v>
      </c>
      <c r="K200" s="19" t="s">
        <v>846</v>
      </c>
      <c r="L200" s="14" t="s">
        <v>20</v>
      </c>
    </row>
    <row r="201" spans="1:12" x14ac:dyDescent="0.35">
      <c r="A201" t="s">
        <v>12</v>
      </c>
      <c r="B201" s="1" t="s">
        <v>847</v>
      </c>
      <c r="C201" s="14" t="s">
        <v>255</v>
      </c>
      <c r="D201" s="19" t="s">
        <v>848</v>
      </c>
      <c r="E201" s="14" t="s">
        <v>188</v>
      </c>
      <c r="F201" s="15">
        <v>44000</v>
      </c>
      <c r="G201" s="15">
        <v>44000</v>
      </c>
      <c r="H201" s="15">
        <v>44119</v>
      </c>
      <c r="I201" s="21" t="s">
        <v>849</v>
      </c>
      <c r="J201" s="14" t="s">
        <v>38</v>
      </c>
      <c r="K201" s="19" t="s">
        <v>850</v>
      </c>
      <c r="L201" s="14" t="s">
        <v>20</v>
      </c>
    </row>
    <row r="202" spans="1:12" x14ac:dyDescent="0.35">
      <c r="A202" t="s">
        <v>12</v>
      </c>
      <c r="B202" s="1" t="s">
        <v>851</v>
      </c>
      <c r="C202" s="14" t="s">
        <v>255</v>
      </c>
      <c r="D202" s="19" t="s">
        <v>852</v>
      </c>
      <c r="E202" s="14" t="s">
        <v>188</v>
      </c>
      <c r="F202" s="15">
        <v>44000</v>
      </c>
      <c r="G202" s="15">
        <v>44000</v>
      </c>
      <c r="H202" s="15">
        <v>44119</v>
      </c>
      <c r="I202" s="21" t="s">
        <v>853</v>
      </c>
      <c r="J202" s="14" t="s">
        <v>38</v>
      </c>
      <c r="K202" s="19" t="s">
        <v>854</v>
      </c>
      <c r="L202" s="14" t="s">
        <v>20</v>
      </c>
    </row>
    <row r="203" spans="1:12" x14ac:dyDescent="0.35">
      <c r="A203" t="s">
        <v>12</v>
      </c>
      <c r="B203" s="1" t="s">
        <v>855</v>
      </c>
      <c r="C203" s="14" t="s">
        <v>255</v>
      </c>
      <c r="D203" s="19" t="s">
        <v>856</v>
      </c>
      <c r="E203" s="14" t="s">
        <v>188</v>
      </c>
      <c r="F203" s="15">
        <v>44000</v>
      </c>
      <c r="G203" s="15">
        <v>44000</v>
      </c>
      <c r="H203" s="15">
        <v>44119</v>
      </c>
      <c r="I203" s="21" t="s">
        <v>857</v>
      </c>
      <c r="J203" s="14" t="s">
        <v>38</v>
      </c>
      <c r="K203" s="19" t="s">
        <v>858</v>
      </c>
      <c r="L203" s="14" t="s">
        <v>20</v>
      </c>
    </row>
    <row r="204" spans="1:12" x14ac:dyDescent="0.35">
      <c r="A204" t="s">
        <v>12</v>
      </c>
      <c r="B204" s="1" t="s">
        <v>859</v>
      </c>
      <c r="C204" s="14" t="s">
        <v>255</v>
      </c>
      <c r="D204" s="19" t="s">
        <v>860</v>
      </c>
      <c r="E204" s="14" t="s">
        <v>188</v>
      </c>
      <c r="F204" s="15">
        <v>44000</v>
      </c>
      <c r="G204" s="15">
        <v>44000</v>
      </c>
      <c r="H204" s="15">
        <v>44119</v>
      </c>
      <c r="I204" s="21" t="s">
        <v>861</v>
      </c>
      <c r="J204" s="14" t="s">
        <v>38</v>
      </c>
      <c r="K204" s="19" t="s">
        <v>862</v>
      </c>
      <c r="L204" s="14" t="s">
        <v>20</v>
      </c>
    </row>
    <row r="205" spans="1:12" x14ac:dyDescent="0.35">
      <c r="A205" t="s">
        <v>12</v>
      </c>
      <c r="B205" s="1" t="s">
        <v>863</v>
      </c>
      <c r="C205" s="14" t="s">
        <v>255</v>
      </c>
      <c r="D205" s="19" t="s">
        <v>864</v>
      </c>
      <c r="E205" s="14" t="s">
        <v>188</v>
      </c>
      <c r="F205" s="15">
        <v>44000</v>
      </c>
      <c r="G205" s="15">
        <v>44000</v>
      </c>
      <c r="H205" s="15">
        <v>44119</v>
      </c>
      <c r="I205" s="21" t="s">
        <v>865</v>
      </c>
      <c r="J205" s="14" t="s">
        <v>38</v>
      </c>
      <c r="K205" s="19" t="s">
        <v>866</v>
      </c>
      <c r="L205" s="14" t="s">
        <v>20</v>
      </c>
    </row>
    <row r="206" spans="1:12" x14ac:dyDescent="0.35">
      <c r="A206" t="s">
        <v>12</v>
      </c>
      <c r="B206" s="1" t="s">
        <v>867</v>
      </c>
      <c r="C206" s="14" t="s">
        <v>255</v>
      </c>
      <c r="D206" s="19" t="s">
        <v>868</v>
      </c>
      <c r="E206" s="14" t="s">
        <v>188</v>
      </c>
      <c r="F206" s="15">
        <v>44000</v>
      </c>
      <c r="G206" s="15">
        <v>44000</v>
      </c>
      <c r="H206" s="15">
        <v>44119</v>
      </c>
      <c r="I206" s="21" t="s">
        <v>869</v>
      </c>
      <c r="J206" s="14" t="s">
        <v>38</v>
      </c>
      <c r="K206" s="19" t="s">
        <v>870</v>
      </c>
      <c r="L206" s="14" t="s">
        <v>20</v>
      </c>
    </row>
    <row r="207" spans="1:12" x14ac:dyDescent="0.35">
      <c r="A207" t="s">
        <v>12</v>
      </c>
      <c r="B207" s="1" t="s">
        <v>871</v>
      </c>
      <c r="C207" s="14" t="s">
        <v>872</v>
      </c>
      <c r="D207" s="19" t="s">
        <v>873</v>
      </c>
      <c r="E207" s="14" t="s">
        <v>188</v>
      </c>
      <c r="F207" s="15">
        <v>44000</v>
      </c>
      <c r="G207" s="15">
        <v>44000</v>
      </c>
      <c r="H207" s="15">
        <v>44119</v>
      </c>
      <c r="I207" s="21" t="s">
        <v>874</v>
      </c>
      <c r="J207" s="14" t="s">
        <v>38</v>
      </c>
      <c r="K207" s="19" t="s">
        <v>875</v>
      </c>
      <c r="L207" s="14" t="s">
        <v>20</v>
      </c>
    </row>
    <row r="208" spans="1:12" x14ac:dyDescent="0.35">
      <c r="A208" t="s">
        <v>12</v>
      </c>
      <c r="B208" s="1" t="s">
        <v>876</v>
      </c>
      <c r="C208" s="14" t="s">
        <v>445</v>
      </c>
      <c r="D208" s="14" t="s">
        <v>877</v>
      </c>
      <c r="E208" s="14" t="s">
        <v>188</v>
      </c>
      <c r="F208" s="15">
        <v>43998</v>
      </c>
      <c r="G208" s="15">
        <v>43998</v>
      </c>
      <c r="H208" s="15">
        <v>44117</v>
      </c>
      <c r="I208" s="21" t="s">
        <v>878</v>
      </c>
      <c r="J208" s="14" t="s">
        <v>38</v>
      </c>
      <c r="K208" s="19" t="s">
        <v>879</v>
      </c>
      <c r="L208" s="14" t="s">
        <v>20</v>
      </c>
    </row>
    <row r="209" spans="1:12" x14ac:dyDescent="0.35">
      <c r="A209" t="s">
        <v>12</v>
      </c>
      <c r="B209" s="1" t="s">
        <v>880</v>
      </c>
      <c r="C209" s="14" t="s">
        <v>881</v>
      </c>
      <c r="D209" s="14" t="s">
        <v>882</v>
      </c>
      <c r="E209" s="14" t="s">
        <v>188</v>
      </c>
      <c r="F209" s="15">
        <v>44000</v>
      </c>
      <c r="G209" s="15">
        <v>44000</v>
      </c>
      <c r="H209" s="15">
        <v>44119</v>
      </c>
      <c r="I209" s="21" t="s">
        <v>883</v>
      </c>
      <c r="J209" s="14" t="s">
        <v>38</v>
      </c>
      <c r="K209" s="19" t="s">
        <v>884</v>
      </c>
      <c r="L209" s="14" t="s">
        <v>20</v>
      </c>
    </row>
    <row r="210" spans="1:12" x14ac:dyDescent="0.35">
      <c r="A210" t="s">
        <v>12</v>
      </c>
      <c r="B210" s="1" t="s">
        <v>885</v>
      </c>
      <c r="C210" s="14" t="s">
        <v>881</v>
      </c>
      <c r="D210" s="14" t="s">
        <v>886</v>
      </c>
      <c r="E210" s="14" t="s">
        <v>188</v>
      </c>
      <c r="F210" s="15">
        <v>44000</v>
      </c>
      <c r="G210" s="15">
        <v>44000</v>
      </c>
      <c r="H210" s="15">
        <v>44119</v>
      </c>
      <c r="I210" s="21" t="s">
        <v>887</v>
      </c>
      <c r="J210" s="14" t="s">
        <v>38</v>
      </c>
      <c r="K210" s="19" t="s">
        <v>888</v>
      </c>
      <c r="L210" s="14" t="s">
        <v>20</v>
      </c>
    </row>
    <row r="211" spans="1:12" x14ac:dyDescent="0.35">
      <c r="A211" t="s">
        <v>12</v>
      </c>
      <c r="B211" s="1" t="s">
        <v>889</v>
      </c>
      <c r="C211" s="14" t="s">
        <v>881</v>
      </c>
      <c r="D211" s="14" t="s">
        <v>890</v>
      </c>
      <c r="E211" s="14" t="s">
        <v>188</v>
      </c>
      <c r="F211" s="15">
        <v>44000</v>
      </c>
      <c r="G211" s="15">
        <v>44000</v>
      </c>
      <c r="H211" s="15">
        <v>44119</v>
      </c>
      <c r="I211" s="21" t="s">
        <v>891</v>
      </c>
      <c r="J211" s="14" t="s">
        <v>38</v>
      </c>
      <c r="K211" s="19" t="s">
        <v>892</v>
      </c>
      <c r="L211" s="14" t="s">
        <v>20</v>
      </c>
    </row>
    <row r="212" spans="1:12" x14ac:dyDescent="0.35">
      <c r="A212" t="s">
        <v>12</v>
      </c>
      <c r="B212" s="1" t="s">
        <v>893</v>
      </c>
      <c r="C212" s="14" t="s">
        <v>255</v>
      </c>
      <c r="D212" s="19" t="s">
        <v>894</v>
      </c>
      <c r="E212" s="14" t="s">
        <v>188</v>
      </c>
      <c r="F212" s="15">
        <v>44000</v>
      </c>
      <c r="G212" s="15">
        <v>44000</v>
      </c>
      <c r="H212" s="15">
        <v>44149</v>
      </c>
      <c r="I212" s="21" t="s">
        <v>895</v>
      </c>
      <c r="J212" s="14" t="s">
        <v>38</v>
      </c>
      <c r="K212" s="19" t="s">
        <v>896</v>
      </c>
      <c r="L212" s="14" t="s">
        <v>20</v>
      </c>
    </row>
    <row r="213" spans="1:12" x14ac:dyDescent="0.35">
      <c r="A213" t="s">
        <v>12</v>
      </c>
      <c r="B213" s="1" t="s">
        <v>897</v>
      </c>
      <c r="C213" s="14" t="s">
        <v>255</v>
      </c>
      <c r="D213" s="19" t="s">
        <v>898</v>
      </c>
      <c r="E213" s="14" t="s">
        <v>188</v>
      </c>
      <c r="F213" s="15">
        <v>44000</v>
      </c>
      <c r="G213" s="15">
        <v>44000</v>
      </c>
      <c r="H213" s="15">
        <v>44119</v>
      </c>
      <c r="I213" s="21" t="s">
        <v>899</v>
      </c>
      <c r="J213" s="14" t="s">
        <v>38</v>
      </c>
      <c r="K213" s="19" t="s">
        <v>900</v>
      </c>
      <c r="L213" s="14" t="s">
        <v>20</v>
      </c>
    </row>
    <row r="214" spans="1:12" x14ac:dyDescent="0.35">
      <c r="A214" t="s">
        <v>12</v>
      </c>
      <c r="B214" s="1" t="s">
        <v>901</v>
      </c>
      <c r="C214" s="14" t="s">
        <v>255</v>
      </c>
      <c r="D214" s="19" t="s">
        <v>902</v>
      </c>
      <c r="E214" s="14" t="s">
        <v>188</v>
      </c>
      <c r="F214" s="15">
        <v>44000</v>
      </c>
      <c r="G214" s="15">
        <v>44000</v>
      </c>
      <c r="H214" s="15">
        <v>44119</v>
      </c>
      <c r="I214" s="21" t="s">
        <v>903</v>
      </c>
      <c r="J214" s="14" t="s">
        <v>38</v>
      </c>
      <c r="K214" s="19" t="s">
        <v>904</v>
      </c>
      <c r="L214" s="14" t="s">
        <v>20</v>
      </c>
    </row>
    <row r="215" spans="1:12" x14ac:dyDescent="0.35">
      <c r="A215" t="s">
        <v>12</v>
      </c>
      <c r="B215" s="1" t="s">
        <v>905</v>
      </c>
      <c r="C215" s="14" t="s">
        <v>872</v>
      </c>
      <c r="D215" s="19" t="s">
        <v>906</v>
      </c>
      <c r="E215" s="14" t="s">
        <v>188</v>
      </c>
      <c r="F215" s="15">
        <v>44000</v>
      </c>
      <c r="G215" s="15">
        <v>44000</v>
      </c>
      <c r="H215" s="15">
        <v>44119</v>
      </c>
      <c r="I215" s="21" t="s">
        <v>907</v>
      </c>
      <c r="J215" s="14" t="s">
        <v>38</v>
      </c>
      <c r="K215" s="19" t="s">
        <v>908</v>
      </c>
      <c r="L215" s="14" t="s">
        <v>20</v>
      </c>
    </row>
    <row r="216" spans="1:12" x14ac:dyDescent="0.35">
      <c r="A216" t="s">
        <v>12</v>
      </c>
      <c r="B216" s="1" t="s">
        <v>909</v>
      </c>
      <c r="C216" s="14" t="s">
        <v>255</v>
      </c>
      <c r="D216" s="19" t="s">
        <v>910</v>
      </c>
      <c r="E216" s="14" t="s">
        <v>188</v>
      </c>
      <c r="F216" s="15">
        <v>44000</v>
      </c>
      <c r="G216" s="15">
        <v>44000</v>
      </c>
      <c r="H216" s="15">
        <v>44149</v>
      </c>
      <c r="I216" s="21" t="s">
        <v>911</v>
      </c>
      <c r="J216" s="14" t="s">
        <v>38</v>
      </c>
      <c r="K216" s="19" t="s">
        <v>912</v>
      </c>
      <c r="L216" s="14" t="s">
        <v>20</v>
      </c>
    </row>
    <row r="217" spans="1:12" x14ac:dyDescent="0.35">
      <c r="A217" t="s">
        <v>12</v>
      </c>
      <c r="B217" s="1" t="s">
        <v>913</v>
      </c>
      <c r="C217" s="14" t="s">
        <v>881</v>
      </c>
      <c r="D217" s="14" t="s">
        <v>914</v>
      </c>
      <c r="E217" s="14" t="s">
        <v>188</v>
      </c>
      <c r="F217" s="15">
        <v>44000</v>
      </c>
      <c r="G217" s="15">
        <v>44000</v>
      </c>
      <c r="H217" s="15">
        <v>44119</v>
      </c>
      <c r="I217" s="21" t="s">
        <v>915</v>
      </c>
      <c r="J217" s="14" t="s">
        <v>38</v>
      </c>
      <c r="K217" s="19" t="s">
        <v>916</v>
      </c>
      <c r="L217" s="14" t="s">
        <v>20</v>
      </c>
    </row>
    <row r="218" spans="1:12" x14ac:dyDescent="0.35">
      <c r="A218" t="s">
        <v>12</v>
      </c>
      <c r="B218" s="1" t="s">
        <v>917</v>
      </c>
      <c r="C218" s="14" t="s">
        <v>918</v>
      </c>
      <c r="D218" s="14" t="s">
        <v>919</v>
      </c>
      <c r="E218" s="14" t="s">
        <v>188</v>
      </c>
      <c r="F218" s="15">
        <v>44005</v>
      </c>
      <c r="G218" s="15">
        <v>44005</v>
      </c>
      <c r="H218" s="15">
        <v>44124</v>
      </c>
      <c r="I218" s="21" t="s">
        <v>920</v>
      </c>
      <c r="J218" s="14" t="s">
        <v>38</v>
      </c>
      <c r="K218" s="19" t="s">
        <v>921</v>
      </c>
      <c r="L218" s="14" t="s">
        <v>20</v>
      </c>
    </row>
    <row r="219" spans="1:12" x14ac:dyDescent="0.35">
      <c r="A219" t="s">
        <v>12</v>
      </c>
      <c r="B219" s="1" t="s">
        <v>922</v>
      </c>
      <c r="C219" s="14" t="s">
        <v>918</v>
      </c>
      <c r="D219" s="14" t="s">
        <v>923</v>
      </c>
      <c r="E219" s="14" t="s">
        <v>188</v>
      </c>
      <c r="F219" s="15">
        <v>44005</v>
      </c>
      <c r="G219" s="15">
        <v>44005</v>
      </c>
      <c r="H219" s="15">
        <v>44124</v>
      </c>
      <c r="I219" s="21" t="s">
        <v>924</v>
      </c>
      <c r="J219" s="14" t="s">
        <v>38</v>
      </c>
      <c r="K219" s="19" t="s">
        <v>925</v>
      </c>
      <c r="L219" s="14" t="s">
        <v>20</v>
      </c>
    </row>
    <row r="220" spans="1:12" x14ac:dyDescent="0.35">
      <c r="A220" t="s">
        <v>12</v>
      </c>
      <c r="B220" s="1" t="s">
        <v>926</v>
      </c>
      <c r="C220" s="14" t="s">
        <v>918</v>
      </c>
      <c r="D220" s="14" t="s">
        <v>927</v>
      </c>
      <c r="E220" s="14" t="s">
        <v>188</v>
      </c>
      <c r="F220" s="15">
        <v>44005</v>
      </c>
      <c r="G220" s="15">
        <v>44005</v>
      </c>
      <c r="H220" s="15">
        <v>44124</v>
      </c>
      <c r="I220" s="21" t="s">
        <v>928</v>
      </c>
      <c r="J220" s="14" t="s">
        <v>38</v>
      </c>
      <c r="K220" s="19" t="s">
        <v>929</v>
      </c>
      <c r="L220" s="14" t="s">
        <v>20</v>
      </c>
    </row>
    <row r="221" spans="1:12" x14ac:dyDescent="0.35">
      <c r="A221" t="s">
        <v>12</v>
      </c>
      <c r="B221" s="1" t="s">
        <v>930</v>
      </c>
      <c r="C221" s="14" t="s">
        <v>918</v>
      </c>
      <c r="D221" s="14" t="s">
        <v>931</v>
      </c>
      <c r="E221" s="14" t="s">
        <v>188</v>
      </c>
      <c r="F221" s="15">
        <v>44005</v>
      </c>
      <c r="G221" s="15">
        <v>44005</v>
      </c>
      <c r="H221" s="15">
        <v>44124</v>
      </c>
      <c r="I221" s="21" t="s">
        <v>932</v>
      </c>
      <c r="J221" s="14" t="s">
        <v>38</v>
      </c>
      <c r="K221" s="19" t="s">
        <v>933</v>
      </c>
      <c r="L221" s="14" t="s">
        <v>20</v>
      </c>
    </row>
    <row r="222" spans="1:12" x14ac:dyDescent="0.35">
      <c r="A222" t="s">
        <v>12</v>
      </c>
      <c r="B222" s="1" t="s">
        <v>934</v>
      </c>
      <c r="C222" s="14" t="s">
        <v>918</v>
      </c>
      <c r="D222" s="14" t="s">
        <v>935</v>
      </c>
      <c r="E222" s="14" t="s">
        <v>188</v>
      </c>
      <c r="F222" s="15">
        <v>44005</v>
      </c>
      <c r="G222" s="15">
        <v>44005</v>
      </c>
      <c r="H222" s="15">
        <v>44124</v>
      </c>
      <c r="I222" s="21" t="s">
        <v>936</v>
      </c>
      <c r="J222" s="14" t="s">
        <v>38</v>
      </c>
      <c r="K222" s="19" t="s">
        <v>937</v>
      </c>
      <c r="L222" s="14" t="s">
        <v>20</v>
      </c>
    </row>
    <row r="223" spans="1:12" x14ac:dyDescent="0.35">
      <c r="A223" t="s">
        <v>12</v>
      </c>
      <c r="B223" s="1" t="s">
        <v>938</v>
      </c>
      <c r="C223" s="14" t="s">
        <v>58</v>
      </c>
      <c r="D223" s="19" t="s">
        <v>939</v>
      </c>
      <c r="E223" s="14" t="s">
        <v>188</v>
      </c>
      <c r="F223" s="15">
        <v>44000</v>
      </c>
      <c r="G223" s="15">
        <v>44000</v>
      </c>
      <c r="H223" s="15">
        <v>44119</v>
      </c>
      <c r="I223" s="21" t="s">
        <v>940</v>
      </c>
      <c r="J223" s="14" t="s">
        <v>38</v>
      </c>
      <c r="K223" s="19" t="s">
        <v>941</v>
      </c>
      <c r="L223" s="14" t="s">
        <v>20</v>
      </c>
    </row>
    <row r="224" spans="1:12" x14ac:dyDescent="0.35">
      <c r="A224" t="s">
        <v>12</v>
      </c>
      <c r="B224" s="1" t="s">
        <v>942</v>
      </c>
      <c r="C224" s="14" t="s">
        <v>58</v>
      </c>
      <c r="D224" s="19" t="s">
        <v>943</v>
      </c>
      <c r="E224" s="14" t="s">
        <v>188</v>
      </c>
      <c r="F224" s="15">
        <v>44000</v>
      </c>
      <c r="G224" s="15">
        <v>44000</v>
      </c>
      <c r="H224" s="15">
        <v>44119</v>
      </c>
      <c r="I224" s="21" t="s">
        <v>944</v>
      </c>
      <c r="J224" s="14" t="s">
        <v>38</v>
      </c>
      <c r="K224" s="19" t="s">
        <v>945</v>
      </c>
      <c r="L224" s="14" t="s">
        <v>20</v>
      </c>
    </row>
    <row r="225" spans="1:12" x14ac:dyDescent="0.35">
      <c r="A225" t="s">
        <v>12</v>
      </c>
      <c r="B225" s="1" t="s">
        <v>946</v>
      </c>
      <c r="C225" s="14" t="s">
        <v>58</v>
      </c>
      <c r="D225" s="19" t="s">
        <v>947</v>
      </c>
      <c r="E225" s="14" t="s">
        <v>188</v>
      </c>
      <c r="F225" s="15">
        <v>44000</v>
      </c>
      <c r="G225" s="15">
        <v>44000</v>
      </c>
      <c r="H225" s="15">
        <v>44119</v>
      </c>
      <c r="I225" s="21" t="s">
        <v>948</v>
      </c>
      <c r="J225" s="14" t="s">
        <v>38</v>
      </c>
      <c r="K225" s="19" t="s">
        <v>949</v>
      </c>
      <c r="L225" s="14" t="s">
        <v>20</v>
      </c>
    </row>
    <row r="226" spans="1:12" x14ac:dyDescent="0.35">
      <c r="A226" t="s">
        <v>12</v>
      </c>
      <c r="B226" s="1" t="s">
        <v>950</v>
      </c>
      <c r="C226" s="14" t="s">
        <v>951</v>
      </c>
      <c r="D226" s="14" t="s">
        <v>952</v>
      </c>
      <c r="E226" s="14" t="s">
        <v>953</v>
      </c>
      <c r="F226" s="15">
        <v>44011</v>
      </c>
      <c r="G226" s="15">
        <v>44011</v>
      </c>
      <c r="H226" s="24">
        <v>44050</v>
      </c>
      <c r="I226" s="21" t="s">
        <v>954</v>
      </c>
      <c r="J226" s="13" t="s">
        <v>18</v>
      </c>
      <c r="K226" s="19" t="s">
        <v>955</v>
      </c>
      <c r="L226" s="14" t="s">
        <v>20</v>
      </c>
    </row>
    <row r="227" spans="1:12" x14ac:dyDescent="0.35">
      <c r="A227" t="s">
        <v>12</v>
      </c>
      <c r="B227" s="1" t="s">
        <v>956</v>
      </c>
      <c r="C227" s="14" t="s">
        <v>957</v>
      </c>
      <c r="D227" s="14" t="s">
        <v>958</v>
      </c>
      <c r="E227" s="14" t="s">
        <v>16</v>
      </c>
      <c r="F227" s="15">
        <v>44012</v>
      </c>
      <c r="G227" s="15">
        <v>44014</v>
      </c>
      <c r="H227" s="24">
        <f>+G227+180</f>
        <v>44194</v>
      </c>
      <c r="I227" s="21" t="s">
        <v>959</v>
      </c>
      <c r="J227" s="14" t="s">
        <v>18</v>
      </c>
      <c r="K227" s="19" t="s">
        <v>960</v>
      </c>
      <c r="L227" s="14" t="s">
        <v>20</v>
      </c>
    </row>
    <row r="228" spans="1:12" x14ac:dyDescent="0.35">
      <c r="A228" t="s">
        <v>12</v>
      </c>
      <c r="B228" s="1" t="s">
        <v>961</v>
      </c>
      <c r="C228" s="14" t="s">
        <v>918</v>
      </c>
      <c r="D228" s="14" t="s">
        <v>962</v>
      </c>
      <c r="E228" s="14" t="s">
        <v>188</v>
      </c>
      <c r="F228" s="15">
        <v>44005</v>
      </c>
      <c r="G228" s="15">
        <v>44005</v>
      </c>
      <c r="H228" s="15">
        <v>44124</v>
      </c>
      <c r="I228" s="21" t="s">
        <v>963</v>
      </c>
      <c r="J228" s="14" t="s">
        <v>38</v>
      </c>
      <c r="K228" s="19" t="s">
        <v>964</v>
      </c>
      <c r="L228" s="14" t="s">
        <v>20</v>
      </c>
    </row>
    <row r="229" spans="1:12" x14ac:dyDescent="0.35">
      <c r="A229" t="s">
        <v>12</v>
      </c>
      <c r="B229" s="1" t="s">
        <v>965</v>
      </c>
      <c r="C229" s="14" t="s">
        <v>872</v>
      </c>
      <c r="D229" s="19" t="s">
        <v>966</v>
      </c>
      <c r="E229" s="14" t="s">
        <v>188</v>
      </c>
      <c r="F229" s="15">
        <v>44000</v>
      </c>
      <c r="G229" s="15">
        <v>44000</v>
      </c>
      <c r="H229" s="15">
        <v>44119</v>
      </c>
      <c r="I229" s="21" t="s">
        <v>967</v>
      </c>
      <c r="J229" s="14" t="s">
        <v>38</v>
      </c>
      <c r="K229" s="19" t="s">
        <v>968</v>
      </c>
      <c r="L229" s="14" t="s">
        <v>20</v>
      </c>
    </row>
    <row r="230" spans="1:12" x14ac:dyDescent="0.35">
      <c r="A230" t="s">
        <v>12</v>
      </c>
      <c r="B230" s="1" t="s">
        <v>969</v>
      </c>
      <c r="C230" s="14" t="s">
        <v>872</v>
      </c>
      <c r="D230" s="19" t="s">
        <v>970</v>
      </c>
      <c r="E230" s="14" t="s">
        <v>188</v>
      </c>
      <c r="F230" s="15">
        <v>44000</v>
      </c>
      <c r="G230" s="15">
        <v>44000</v>
      </c>
      <c r="H230" s="15">
        <v>44119</v>
      </c>
      <c r="I230" s="21" t="s">
        <v>971</v>
      </c>
      <c r="J230" s="14" t="s">
        <v>38</v>
      </c>
      <c r="K230" s="19" t="s">
        <v>972</v>
      </c>
      <c r="L230" s="14" t="s">
        <v>20</v>
      </c>
    </row>
    <row r="231" spans="1:12" x14ac:dyDescent="0.35">
      <c r="A231" t="s">
        <v>12</v>
      </c>
      <c r="B231" s="1" t="s">
        <v>973</v>
      </c>
      <c r="C231" s="14" t="s">
        <v>872</v>
      </c>
      <c r="D231" s="19" t="s">
        <v>974</v>
      </c>
      <c r="E231" s="14" t="s">
        <v>188</v>
      </c>
      <c r="F231" s="15">
        <v>44000</v>
      </c>
      <c r="G231" s="15">
        <v>44044</v>
      </c>
      <c r="H231" s="15">
        <v>44165</v>
      </c>
      <c r="I231" s="21" t="s">
        <v>975</v>
      </c>
      <c r="J231" s="14" t="s">
        <v>38</v>
      </c>
      <c r="K231" s="19" t="s">
        <v>976</v>
      </c>
      <c r="L231" s="14" t="s">
        <v>20</v>
      </c>
    </row>
    <row r="232" spans="1:12" x14ac:dyDescent="0.35">
      <c r="A232" t="s">
        <v>12</v>
      </c>
      <c r="B232" s="1" t="s">
        <v>977</v>
      </c>
      <c r="C232" s="14" t="s">
        <v>918</v>
      </c>
      <c r="D232" s="14" t="s">
        <v>978</v>
      </c>
      <c r="E232" s="14" t="s">
        <v>188</v>
      </c>
      <c r="F232" s="15">
        <v>44004</v>
      </c>
      <c r="G232" s="15">
        <v>44005</v>
      </c>
      <c r="H232" s="15">
        <v>44124</v>
      </c>
      <c r="I232" s="21" t="s">
        <v>979</v>
      </c>
      <c r="J232" s="14" t="s">
        <v>38</v>
      </c>
      <c r="K232" s="19" t="s">
        <v>980</v>
      </c>
      <c r="L232" s="14" t="s">
        <v>20</v>
      </c>
    </row>
    <row r="233" spans="1:12" x14ac:dyDescent="0.35">
      <c r="A233" t="s">
        <v>12</v>
      </c>
      <c r="B233" s="1" t="s">
        <v>981</v>
      </c>
      <c r="C233" s="14" t="s">
        <v>918</v>
      </c>
      <c r="D233" s="14" t="s">
        <v>982</v>
      </c>
      <c r="E233" s="14" t="s">
        <v>188</v>
      </c>
      <c r="F233" s="15">
        <v>44005</v>
      </c>
      <c r="G233" s="15">
        <v>44005</v>
      </c>
      <c r="H233" s="15">
        <v>44124</v>
      </c>
      <c r="I233" s="21" t="s">
        <v>983</v>
      </c>
      <c r="J233" s="14" t="s">
        <v>38</v>
      </c>
      <c r="K233" s="19" t="s">
        <v>984</v>
      </c>
      <c r="L233" s="14" t="s">
        <v>20</v>
      </c>
    </row>
    <row r="234" spans="1:12" x14ac:dyDescent="0.35">
      <c r="A234" t="s">
        <v>12</v>
      </c>
      <c r="B234" s="1" t="s">
        <v>985</v>
      </c>
      <c r="C234" s="14" t="s">
        <v>986</v>
      </c>
      <c r="D234" s="14" t="s">
        <v>987</v>
      </c>
      <c r="E234" s="14" t="s">
        <v>988</v>
      </c>
      <c r="F234" s="15">
        <v>44046</v>
      </c>
      <c r="G234" s="15">
        <v>44046</v>
      </c>
      <c r="H234" s="15">
        <v>45141</v>
      </c>
      <c r="I234" s="21" t="s">
        <v>989</v>
      </c>
      <c r="J234" s="14" t="s">
        <v>264</v>
      </c>
      <c r="K234" s="19" t="s">
        <v>990</v>
      </c>
      <c r="L234" s="14" t="s">
        <v>20</v>
      </c>
    </row>
    <row r="235" spans="1:12" x14ac:dyDescent="0.35">
      <c r="A235" t="s">
        <v>12</v>
      </c>
      <c r="B235" s="23" t="s">
        <v>991</v>
      </c>
      <c r="C235" s="14" t="s">
        <v>842</v>
      </c>
      <c r="D235" s="14" t="s">
        <v>992</v>
      </c>
      <c r="E235" s="14" t="s">
        <v>993</v>
      </c>
      <c r="F235" s="15">
        <v>44011</v>
      </c>
      <c r="G235" s="15">
        <v>44090</v>
      </c>
      <c r="H235" s="15">
        <v>44255</v>
      </c>
      <c r="I235" s="21" t="s">
        <v>994</v>
      </c>
      <c r="J235" s="14" t="s">
        <v>152</v>
      </c>
      <c r="K235" s="19" t="s">
        <v>995</v>
      </c>
      <c r="L235" s="14" t="s">
        <v>20</v>
      </c>
    </row>
    <row r="236" spans="1:12" x14ac:dyDescent="0.35">
      <c r="A236" t="s">
        <v>12</v>
      </c>
      <c r="B236" s="1" t="s">
        <v>996</v>
      </c>
      <c r="C236" s="14" t="s">
        <v>177</v>
      </c>
      <c r="D236" s="14" t="s">
        <v>997</v>
      </c>
      <c r="E236" s="14" t="s">
        <v>24</v>
      </c>
      <c r="F236" s="15">
        <v>44050</v>
      </c>
      <c r="G236" s="15">
        <v>44050</v>
      </c>
      <c r="H236" s="15">
        <v>44414</v>
      </c>
      <c r="I236" s="21" t="s">
        <v>998</v>
      </c>
      <c r="J236" s="14" t="s">
        <v>264</v>
      </c>
      <c r="K236" s="19" t="s">
        <v>999</v>
      </c>
      <c r="L236" s="14" t="s">
        <v>20</v>
      </c>
    </row>
    <row r="237" spans="1:12" x14ac:dyDescent="0.35">
      <c r="A237" t="s">
        <v>12</v>
      </c>
      <c r="B237" s="1" t="s">
        <v>1000</v>
      </c>
      <c r="C237" s="14" t="s">
        <v>216</v>
      </c>
      <c r="D237" s="19" t="s">
        <v>1001</v>
      </c>
      <c r="E237" s="14" t="s">
        <v>188</v>
      </c>
      <c r="F237" s="15">
        <v>44022</v>
      </c>
      <c r="G237" s="15">
        <v>44027</v>
      </c>
      <c r="H237" s="15">
        <v>44146</v>
      </c>
      <c r="I237" s="21" t="s">
        <v>1002</v>
      </c>
      <c r="J237" s="14" t="s">
        <v>38</v>
      </c>
      <c r="K237" s="19" t="s">
        <v>1003</v>
      </c>
      <c r="L237" s="14" t="s">
        <v>20</v>
      </c>
    </row>
    <row r="238" spans="1:12" x14ac:dyDescent="0.35">
      <c r="A238" t="s">
        <v>12</v>
      </c>
      <c r="B238" s="1" t="s">
        <v>1004</v>
      </c>
      <c r="C238" s="14" t="s">
        <v>216</v>
      </c>
      <c r="D238" s="19" t="s">
        <v>1005</v>
      </c>
      <c r="E238" s="14" t="s">
        <v>188</v>
      </c>
      <c r="F238" s="15">
        <v>44022</v>
      </c>
      <c r="G238" s="15">
        <v>44027</v>
      </c>
      <c r="H238" s="15">
        <v>44146</v>
      </c>
      <c r="I238" s="21" t="s">
        <v>1006</v>
      </c>
      <c r="J238" s="14" t="s">
        <v>38</v>
      </c>
      <c r="K238" s="19" t="s">
        <v>1007</v>
      </c>
      <c r="L238" s="14" t="s">
        <v>20</v>
      </c>
    </row>
    <row r="239" spans="1:12" x14ac:dyDescent="0.35">
      <c r="A239" t="s">
        <v>12</v>
      </c>
      <c r="B239" s="1" t="s">
        <v>1008</v>
      </c>
      <c r="C239" s="14" t="s">
        <v>216</v>
      </c>
      <c r="D239" s="19" t="s">
        <v>217</v>
      </c>
      <c r="E239" s="14" t="s">
        <v>188</v>
      </c>
      <c r="F239" s="15">
        <v>44022</v>
      </c>
      <c r="G239" s="15">
        <v>44027</v>
      </c>
      <c r="H239" s="15">
        <v>44146</v>
      </c>
      <c r="I239" s="21" t="s">
        <v>1009</v>
      </c>
      <c r="J239" s="14" t="s">
        <v>38</v>
      </c>
      <c r="K239" s="19" t="s">
        <v>1010</v>
      </c>
      <c r="L239" s="14" t="s">
        <v>20</v>
      </c>
    </row>
    <row r="240" spans="1:12" x14ac:dyDescent="0.35">
      <c r="A240" t="s">
        <v>12</v>
      </c>
      <c r="B240" s="1" t="s">
        <v>1011</v>
      </c>
      <c r="C240" s="14" t="s">
        <v>1012</v>
      </c>
      <c r="D240" s="14" t="s">
        <v>1013</v>
      </c>
      <c r="E240" s="14" t="s">
        <v>24</v>
      </c>
      <c r="F240" s="15">
        <v>44022</v>
      </c>
      <c r="G240" s="15">
        <v>44022</v>
      </c>
      <c r="H240" s="15">
        <v>44561</v>
      </c>
      <c r="I240" s="21" t="s">
        <v>1014</v>
      </c>
      <c r="J240" s="14" t="s">
        <v>264</v>
      </c>
      <c r="K240" s="19" t="s">
        <v>1015</v>
      </c>
      <c r="L240" s="14" t="s">
        <v>20</v>
      </c>
    </row>
    <row r="241" spans="1:12" x14ac:dyDescent="0.35">
      <c r="A241" t="s">
        <v>12</v>
      </c>
      <c r="B241" s="1" t="s">
        <v>1016</v>
      </c>
      <c r="C241" s="14" t="s">
        <v>216</v>
      </c>
      <c r="D241" s="19" t="s">
        <v>1017</v>
      </c>
      <c r="E241" s="14" t="s">
        <v>188</v>
      </c>
      <c r="F241" s="15">
        <v>44022</v>
      </c>
      <c r="G241" s="15">
        <v>44027</v>
      </c>
      <c r="H241" s="15">
        <v>44146</v>
      </c>
      <c r="I241" s="21" t="s">
        <v>1018</v>
      </c>
      <c r="J241" s="14" t="s">
        <v>38</v>
      </c>
      <c r="K241" s="19" t="s">
        <v>1019</v>
      </c>
      <c r="L241" s="14" t="s">
        <v>20</v>
      </c>
    </row>
    <row r="242" spans="1:12" x14ac:dyDescent="0.35">
      <c r="A242" t="s">
        <v>12</v>
      </c>
      <c r="B242" s="1" t="s">
        <v>1020</v>
      </c>
      <c r="C242" s="14" t="s">
        <v>216</v>
      </c>
      <c r="D242" s="19" t="s">
        <v>1021</v>
      </c>
      <c r="E242" s="14" t="s">
        <v>188</v>
      </c>
      <c r="F242" s="15">
        <v>44033</v>
      </c>
      <c r="G242" s="15">
        <v>44035</v>
      </c>
      <c r="H242" s="15">
        <v>44155</v>
      </c>
      <c r="I242" s="21" t="s">
        <v>1022</v>
      </c>
      <c r="J242" s="14" t="s">
        <v>38</v>
      </c>
      <c r="K242" s="19" t="s">
        <v>1023</v>
      </c>
      <c r="L242" s="14" t="s">
        <v>20</v>
      </c>
    </row>
    <row r="243" spans="1:12" x14ac:dyDescent="0.35">
      <c r="A243" t="s">
        <v>12</v>
      </c>
      <c r="B243" s="1" t="s">
        <v>1024</v>
      </c>
      <c r="C243" s="14" t="s">
        <v>1025</v>
      </c>
      <c r="D243" s="14" t="s">
        <v>273</v>
      </c>
      <c r="E243" s="14" t="s">
        <v>24</v>
      </c>
      <c r="F243" s="15">
        <v>43936</v>
      </c>
      <c r="G243" s="15">
        <v>43936</v>
      </c>
      <c r="H243" s="15">
        <v>44300</v>
      </c>
      <c r="I243" s="21" t="s">
        <v>275</v>
      </c>
      <c r="J243" s="14" t="s">
        <v>264</v>
      </c>
      <c r="K243" s="19" t="s">
        <v>276</v>
      </c>
      <c r="L243" s="14" t="s">
        <v>20</v>
      </c>
    </row>
    <row r="244" spans="1:12" x14ac:dyDescent="0.35">
      <c r="A244" t="s">
        <v>12</v>
      </c>
      <c r="B244" s="1" t="s">
        <v>1026</v>
      </c>
      <c r="C244" s="14" t="s">
        <v>1027</v>
      </c>
      <c r="D244" s="14" t="s">
        <v>1028</v>
      </c>
      <c r="E244" s="14" t="s">
        <v>218</v>
      </c>
      <c r="F244" s="15">
        <v>44034</v>
      </c>
      <c r="G244" s="15">
        <v>44034</v>
      </c>
      <c r="H244" s="15">
        <v>44060</v>
      </c>
      <c r="I244" s="21" t="s">
        <v>1029</v>
      </c>
      <c r="J244" s="14" t="s">
        <v>26</v>
      </c>
      <c r="K244" s="19" t="s">
        <v>1030</v>
      </c>
      <c r="L244" s="14" t="s">
        <v>20</v>
      </c>
    </row>
    <row r="245" spans="1:12" x14ac:dyDescent="0.35">
      <c r="A245" t="s">
        <v>12</v>
      </c>
      <c r="B245" s="1" t="s">
        <v>1031</v>
      </c>
      <c r="C245" s="14" t="s">
        <v>1032</v>
      </c>
      <c r="D245" s="14" t="s">
        <v>1033</v>
      </c>
      <c r="E245" s="14" t="s">
        <v>1034</v>
      </c>
      <c r="F245" s="15">
        <v>44064</v>
      </c>
      <c r="G245" s="15">
        <v>44144</v>
      </c>
      <c r="H245" s="15">
        <v>45055</v>
      </c>
      <c r="I245" s="21" t="s">
        <v>1035</v>
      </c>
      <c r="J245" s="14" t="s">
        <v>264</v>
      </c>
      <c r="K245" s="19" t="s">
        <v>1036</v>
      </c>
      <c r="L245" s="14" t="s">
        <v>20</v>
      </c>
    </row>
    <row r="246" spans="1:12" x14ac:dyDescent="0.35">
      <c r="A246" t="s">
        <v>12</v>
      </c>
      <c r="B246" s="1" t="s">
        <v>1037</v>
      </c>
      <c r="C246" s="14" t="s">
        <v>14</v>
      </c>
      <c r="D246" s="14" t="s">
        <v>1038</v>
      </c>
      <c r="E246" s="14" t="s">
        <v>1034</v>
      </c>
      <c r="F246" s="15">
        <v>44064</v>
      </c>
      <c r="G246" s="15">
        <v>44144</v>
      </c>
      <c r="H246" s="15">
        <v>45055</v>
      </c>
      <c r="I246" s="21" t="s">
        <v>1039</v>
      </c>
      <c r="J246" s="14" t="s">
        <v>264</v>
      </c>
      <c r="K246" s="19" t="s">
        <v>1040</v>
      </c>
      <c r="L246" s="14" t="s">
        <v>20</v>
      </c>
    </row>
    <row r="247" spans="1:12" x14ac:dyDescent="0.35">
      <c r="A247" t="s">
        <v>12</v>
      </c>
      <c r="B247" s="1" t="s">
        <v>1041</v>
      </c>
      <c r="C247" s="14" t="s">
        <v>1042</v>
      </c>
      <c r="D247" s="14" t="s">
        <v>1043</v>
      </c>
      <c r="E247" s="14" t="s">
        <v>24</v>
      </c>
      <c r="F247" s="15">
        <v>44050</v>
      </c>
      <c r="G247" s="15">
        <v>44097</v>
      </c>
      <c r="H247" s="15">
        <v>44462</v>
      </c>
      <c r="I247" s="21" t="s">
        <v>1044</v>
      </c>
      <c r="J247" s="14" t="s">
        <v>264</v>
      </c>
      <c r="K247" s="19" t="s">
        <v>1045</v>
      </c>
      <c r="L247" s="14" t="s">
        <v>20</v>
      </c>
    </row>
    <row r="248" spans="1:12" x14ac:dyDescent="0.35">
      <c r="A248" t="s">
        <v>12</v>
      </c>
      <c r="B248" s="1" t="s">
        <v>1046</v>
      </c>
      <c r="C248" s="14" t="s">
        <v>1047</v>
      </c>
      <c r="D248" s="14" t="s">
        <v>1048</v>
      </c>
      <c r="E248" s="27" t="s">
        <v>274</v>
      </c>
      <c r="F248" s="15">
        <v>44043</v>
      </c>
      <c r="G248" s="15">
        <v>44156</v>
      </c>
      <c r="H248" s="15">
        <v>44176</v>
      </c>
      <c r="I248" s="21" t="s">
        <v>1049</v>
      </c>
      <c r="J248" s="14" t="s">
        <v>26</v>
      </c>
      <c r="K248" s="19" t="s">
        <v>1050</v>
      </c>
      <c r="L248" s="14" t="s">
        <v>20</v>
      </c>
    </row>
    <row r="249" spans="1:12" x14ac:dyDescent="0.35">
      <c r="A249" t="s">
        <v>12</v>
      </c>
      <c r="B249" s="23" t="s">
        <v>1051</v>
      </c>
      <c r="C249" s="14" t="s">
        <v>1052</v>
      </c>
      <c r="D249" s="14" t="s">
        <v>1053</v>
      </c>
      <c r="E249" s="14" t="s">
        <v>1054</v>
      </c>
      <c r="F249" s="15">
        <v>44053</v>
      </c>
      <c r="G249" s="15">
        <v>44053</v>
      </c>
      <c r="H249" s="15">
        <v>44063</v>
      </c>
      <c r="I249" s="21" t="s">
        <v>1055</v>
      </c>
      <c r="J249" s="14" t="s">
        <v>152</v>
      </c>
      <c r="K249" s="19" t="s">
        <v>1056</v>
      </c>
      <c r="L249" s="14" t="s">
        <v>20</v>
      </c>
    </row>
    <row r="250" spans="1:12" x14ac:dyDescent="0.35">
      <c r="A250" t="s">
        <v>12</v>
      </c>
      <c r="B250" s="1" t="s">
        <v>1057</v>
      </c>
      <c r="C250" s="14" t="s">
        <v>172</v>
      </c>
      <c r="D250" s="26" t="s">
        <v>1058</v>
      </c>
      <c r="E250" s="14" t="s">
        <v>188</v>
      </c>
      <c r="F250" s="15">
        <v>44055</v>
      </c>
      <c r="G250" s="15">
        <v>44097</v>
      </c>
      <c r="H250" s="15">
        <v>44216</v>
      </c>
      <c r="I250" s="21" t="s">
        <v>1059</v>
      </c>
      <c r="J250" s="14" t="s">
        <v>38</v>
      </c>
      <c r="K250" s="19" t="s">
        <v>1060</v>
      </c>
      <c r="L250" s="14" t="s">
        <v>20</v>
      </c>
    </row>
    <row r="251" spans="1:12" x14ac:dyDescent="0.35">
      <c r="A251" t="s">
        <v>12</v>
      </c>
      <c r="B251" s="1" t="s">
        <v>1061</v>
      </c>
      <c r="C251" s="14" t="s">
        <v>172</v>
      </c>
      <c r="D251" s="26" t="s">
        <v>1062</v>
      </c>
      <c r="E251" s="14" t="s">
        <v>188</v>
      </c>
      <c r="F251" s="15">
        <v>44055</v>
      </c>
      <c r="G251" s="15">
        <v>44089</v>
      </c>
      <c r="H251" s="15">
        <v>44208</v>
      </c>
      <c r="I251" s="21" t="s">
        <v>1063</v>
      </c>
      <c r="J251" s="14" t="s">
        <v>38</v>
      </c>
      <c r="K251" s="19" t="s">
        <v>1064</v>
      </c>
      <c r="L251" s="14" t="s">
        <v>20</v>
      </c>
    </row>
    <row r="252" spans="1:12" x14ac:dyDescent="0.35">
      <c r="A252" t="s">
        <v>12</v>
      </c>
      <c r="B252" s="1" t="s">
        <v>1065</v>
      </c>
      <c r="C252" s="14" t="s">
        <v>172</v>
      </c>
      <c r="D252" s="26" t="s">
        <v>1066</v>
      </c>
      <c r="E252" s="14" t="s">
        <v>188</v>
      </c>
      <c r="F252" s="15">
        <v>44055</v>
      </c>
      <c r="G252" s="15">
        <v>44089</v>
      </c>
      <c r="H252" s="15">
        <v>44208</v>
      </c>
      <c r="I252" s="21" t="s">
        <v>1067</v>
      </c>
      <c r="J252" s="14" t="s">
        <v>38</v>
      </c>
      <c r="K252" s="19" t="s">
        <v>1068</v>
      </c>
      <c r="L252" s="14" t="s">
        <v>20</v>
      </c>
    </row>
    <row r="253" spans="1:12" x14ac:dyDescent="0.35">
      <c r="A253" t="s">
        <v>12</v>
      </c>
      <c r="B253" s="23" t="s">
        <v>1069</v>
      </c>
      <c r="C253" s="14" t="s">
        <v>1052</v>
      </c>
      <c r="D253" s="14" t="s">
        <v>1070</v>
      </c>
      <c r="E253" s="14" t="s">
        <v>1071</v>
      </c>
      <c r="F253" s="15">
        <v>44047</v>
      </c>
      <c r="G253" s="15">
        <v>44047</v>
      </c>
      <c r="H253" s="15">
        <v>44060</v>
      </c>
      <c r="I253" s="21" t="s">
        <v>1072</v>
      </c>
      <c r="J253" s="14" t="s">
        <v>152</v>
      </c>
      <c r="K253" s="19" t="s">
        <v>1073</v>
      </c>
      <c r="L253" s="14" t="s">
        <v>20</v>
      </c>
    </row>
    <row r="254" spans="1:12" x14ac:dyDescent="0.35">
      <c r="A254" t="s">
        <v>12</v>
      </c>
      <c r="B254" s="23" t="s">
        <v>1074</v>
      </c>
      <c r="C254" s="14" t="s">
        <v>1075</v>
      </c>
      <c r="D254" s="27" t="s">
        <v>1076</v>
      </c>
      <c r="E254" s="14" t="s">
        <v>1054</v>
      </c>
      <c r="F254" s="15">
        <v>44061</v>
      </c>
      <c r="G254" s="15">
        <v>44061</v>
      </c>
      <c r="H254" s="15">
        <v>44071</v>
      </c>
      <c r="I254" s="21" t="s">
        <v>1077</v>
      </c>
      <c r="J254" s="14" t="s">
        <v>152</v>
      </c>
      <c r="K254" s="19" t="s">
        <v>1078</v>
      </c>
      <c r="L254" s="14" t="s">
        <v>20</v>
      </c>
    </row>
    <row r="255" spans="1:12" x14ac:dyDescent="0.35">
      <c r="A255" t="s">
        <v>12</v>
      </c>
      <c r="B255" s="23" t="s">
        <v>1079</v>
      </c>
      <c r="C255" s="14" t="s">
        <v>1080</v>
      </c>
      <c r="D255" s="14" t="s">
        <v>1081</v>
      </c>
      <c r="E255" s="14" t="s">
        <v>1054</v>
      </c>
      <c r="F255" s="15">
        <v>44061</v>
      </c>
      <c r="G255" s="15">
        <v>44061</v>
      </c>
      <c r="H255" s="15">
        <v>44071</v>
      </c>
      <c r="I255" s="21" t="s">
        <v>1055</v>
      </c>
      <c r="J255" s="14" t="s">
        <v>152</v>
      </c>
      <c r="K255" s="19" t="s">
        <v>1082</v>
      </c>
      <c r="L255" s="14" t="s">
        <v>20</v>
      </c>
    </row>
    <row r="256" spans="1:12" x14ac:dyDescent="0.35">
      <c r="A256" t="s">
        <v>12</v>
      </c>
      <c r="B256" s="23" t="s">
        <v>1083</v>
      </c>
      <c r="C256" s="14" t="s">
        <v>1084</v>
      </c>
      <c r="D256" s="14" t="s">
        <v>1085</v>
      </c>
      <c r="E256" s="14" t="s">
        <v>1054</v>
      </c>
      <c r="F256" s="15">
        <v>44061</v>
      </c>
      <c r="G256" s="15">
        <v>44061</v>
      </c>
      <c r="H256" s="15">
        <v>44071</v>
      </c>
      <c r="I256" s="21" t="s">
        <v>1055</v>
      </c>
      <c r="J256" s="14" t="s">
        <v>152</v>
      </c>
      <c r="K256" s="19" t="s">
        <v>1086</v>
      </c>
      <c r="L256" s="14" t="s">
        <v>20</v>
      </c>
    </row>
    <row r="257" spans="1:12" x14ac:dyDescent="0.35">
      <c r="A257" t="s">
        <v>12</v>
      </c>
      <c r="B257" s="23" t="s">
        <v>1087</v>
      </c>
      <c r="C257" s="14" t="s">
        <v>1088</v>
      </c>
      <c r="D257" s="14" t="s">
        <v>1089</v>
      </c>
      <c r="E257" s="14" t="s">
        <v>1054</v>
      </c>
      <c r="F257" s="15">
        <v>44061</v>
      </c>
      <c r="G257" s="15">
        <v>44061</v>
      </c>
      <c r="H257" s="15">
        <v>44071</v>
      </c>
      <c r="I257" s="21" t="s">
        <v>1055</v>
      </c>
      <c r="J257" s="14" t="s">
        <v>152</v>
      </c>
      <c r="K257" s="19" t="s">
        <v>1090</v>
      </c>
      <c r="L257" s="14" t="s">
        <v>20</v>
      </c>
    </row>
    <row r="258" spans="1:12" x14ac:dyDescent="0.35">
      <c r="A258" t="s">
        <v>12</v>
      </c>
      <c r="B258" s="23" t="s">
        <v>1091</v>
      </c>
      <c r="C258" s="14" t="s">
        <v>1092</v>
      </c>
      <c r="D258" s="14" t="s">
        <v>1093</v>
      </c>
      <c r="E258" s="14" t="s">
        <v>1054</v>
      </c>
      <c r="F258" s="15">
        <v>44061</v>
      </c>
      <c r="G258" s="15">
        <v>44061</v>
      </c>
      <c r="H258" s="15">
        <v>44071</v>
      </c>
      <c r="I258" s="21" t="s">
        <v>1055</v>
      </c>
      <c r="J258" s="14" t="s">
        <v>152</v>
      </c>
      <c r="K258" s="19" t="s">
        <v>1094</v>
      </c>
      <c r="L258" s="14" t="s">
        <v>20</v>
      </c>
    </row>
    <row r="259" spans="1:12" x14ac:dyDescent="0.35">
      <c r="A259" t="s">
        <v>12</v>
      </c>
      <c r="B259" s="23" t="s">
        <v>1095</v>
      </c>
      <c r="C259" s="14" t="s">
        <v>1096</v>
      </c>
      <c r="D259" s="27" t="s">
        <v>1097</v>
      </c>
      <c r="E259" s="14" t="s">
        <v>1054</v>
      </c>
      <c r="F259" s="15">
        <v>44061</v>
      </c>
      <c r="G259" s="15">
        <v>44061</v>
      </c>
      <c r="H259" s="15">
        <v>44071</v>
      </c>
      <c r="I259" s="21" t="s">
        <v>1077</v>
      </c>
      <c r="J259" s="14" t="s">
        <v>152</v>
      </c>
      <c r="K259" s="19" t="s">
        <v>1098</v>
      </c>
      <c r="L259" s="14" t="s">
        <v>20</v>
      </c>
    </row>
    <row r="260" spans="1:12" x14ac:dyDescent="0.35">
      <c r="A260" t="s">
        <v>12</v>
      </c>
      <c r="B260" s="23" t="s">
        <v>1099</v>
      </c>
      <c r="C260" s="14" t="s">
        <v>1100</v>
      </c>
      <c r="D260" s="14" t="s">
        <v>1101</v>
      </c>
      <c r="E260" s="14" t="s">
        <v>1054</v>
      </c>
      <c r="F260" s="15">
        <v>44061</v>
      </c>
      <c r="G260" s="15">
        <v>44061</v>
      </c>
      <c r="H260" s="15">
        <v>44071</v>
      </c>
      <c r="I260" s="21" t="s">
        <v>1055</v>
      </c>
      <c r="J260" s="14" t="s">
        <v>152</v>
      </c>
      <c r="K260" s="19" t="s">
        <v>1102</v>
      </c>
      <c r="L260" s="14" t="s">
        <v>20</v>
      </c>
    </row>
    <row r="261" spans="1:12" x14ac:dyDescent="0.35">
      <c r="A261" t="s">
        <v>12</v>
      </c>
      <c r="B261" s="23" t="s">
        <v>1103</v>
      </c>
      <c r="C261" s="14" t="s">
        <v>1104</v>
      </c>
      <c r="D261" s="14" t="s">
        <v>1105</v>
      </c>
      <c r="E261" s="14" t="s">
        <v>1054</v>
      </c>
      <c r="F261" s="15">
        <v>44061</v>
      </c>
      <c r="G261" s="15">
        <v>44061</v>
      </c>
      <c r="H261" s="15">
        <v>44071</v>
      </c>
      <c r="I261" s="21" t="s">
        <v>1055</v>
      </c>
      <c r="J261" s="14" t="s">
        <v>152</v>
      </c>
      <c r="K261" s="19" t="s">
        <v>1106</v>
      </c>
      <c r="L261" s="14" t="s">
        <v>20</v>
      </c>
    </row>
    <row r="262" spans="1:12" x14ac:dyDescent="0.35">
      <c r="A262" t="s">
        <v>12</v>
      </c>
      <c r="B262" s="23" t="s">
        <v>1107</v>
      </c>
      <c r="C262" s="14" t="s">
        <v>1108</v>
      </c>
      <c r="D262" s="27" t="s">
        <v>1109</v>
      </c>
      <c r="E262" s="14" t="s">
        <v>1054</v>
      </c>
      <c r="F262" s="15">
        <v>44061</v>
      </c>
      <c r="G262" s="15">
        <v>44061</v>
      </c>
      <c r="H262" s="15">
        <v>44071</v>
      </c>
      <c r="I262" s="21" t="s">
        <v>1077</v>
      </c>
      <c r="J262" s="14" t="s">
        <v>152</v>
      </c>
      <c r="K262" s="19" t="s">
        <v>1110</v>
      </c>
      <c r="L262" s="14" t="s">
        <v>20</v>
      </c>
    </row>
    <row r="263" spans="1:12" x14ac:dyDescent="0.35">
      <c r="A263" t="s">
        <v>12</v>
      </c>
      <c r="B263" s="23" t="s">
        <v>1111</v>
      </c>
      <c r="C263" s="14" t="s">
        <v>1112</v>
      </c>
      <c r="D263" s="14" t="s">
        <v>1113</v>
      </c>
      <c r="E263" s="14" t="s">
        <v>1054</v>
      </c>
      <c r="F263" s="15">
        <v>44061</v>
      </c>
      <c r="G263" s="15">
        <v>44061</v>
      </c>
      <c r="H263" s="15">
        <v>44071</v>
      </c>
      <c r="I263" s="21" t="s">
        <v>1077</v>
      </c>
      <c r="J263" s="14" t="s">
        <v>152</v>
      </c>
      <c r="K263" s="19" t="s">
        <v>1114</v>
      </c>
      <c r="L263" s="14" t="s">
        <v>20</v>
      </c>
    </row>
    <row r="264" spans="1:12" x14ac:dyDescent="0.35">
      <c r="A264" t="s">
        <v>12</v>
      </c>
      <c r="B264" s="23" t="s">
        <v>1115</v>
      </c>
      <c r="C264" s="14" t="s">
        <v>1116</v>
      </c>
      <c r="D264" s="14" t="s">
        <v>1117</v>
      </c>
      <c r="E264" s="14" t="s">
        <v>1054</v>
      </c>
      <c r="F264" s="15">
        <v>44061</v>
      </c>
      <c r="G264" s="15">
        <v>44061</v>
      </c>
      <c r="H264" s="15">
        <v>44071</v>
      </c>
      <c r="I264" s="21" t="s">
        <v>1055</v>
      </c>
      <c r="J264" s="14" t="s">
        <v>152</v>
      </c>
      <c r="K264" s="19" t="s">
        <v>1118</v>
      </c>
      <c r="L264" s="14" t="s">
        <v>20</v>
      </c>
    </row>
    <row r="265" spans="1:12" x14ac:dyDescent="0.35">
      <c r="A265" t="s">
        <v>12</v>
      </c>
      <c r="B265" s="23" t="s">
        <v>1119</v>
      </c>
      <c r="C265" s="14" t="s">
        <v>1120</v>
      </c>
      <c r="D265" s="14" t="s">
        <v>1121</v>
      </c>
      <c r="E265" s="14" t="s">
        <v>1054</v>
      </c>
      <c r="F265" s="15">
        <v>44061</v>
      </c>
      <c r="G265" s="15">
        <v>44061</v>
      </c>
      <c r="H265" s="15">
        <v>44071</v>
      </c>
      <c r="I265" s="21" t="s">
        <v>1077</v>
      </c>
      <c r="J265" s="14" t="s">
        <v>152</v>
      </c>
      <c r="K265" s="19" t="s">
        <v>1122</v>
      </c>
      <c r="L265" s="14" t="s">
        <v>20</v>
      </c>
    </row>
    <row r="266" spans="1:12" x14ac:dyDescent="0.35">
      <c r="A266" t="s">
        <v>12</v>
      </c>
      <c r="B266" s="23" t="s">
        <v>1123</v>
      </c>
      <c r="C266" s="14" t="s">
        <v>1124</v>
      </c>
      <c r="D266" s="14" t="s">
        <v>1125</v>
      </c>
      <c r="E266" s="14" t="s">
        <v>1054</v>
      </c>
      <c r="F266" s="15">
        <v>44061</v>
      </c>
      <c r="G266" s="15">
        <v>44061</v>
      </c>
      <c r="H266" s="15">
        <v>44071</v>
      </c>
      <c r="I266" s="21" t="s">
        <v>1055</v>
      </c>
      <c r="J266" s="14" t="s">
        <v>152</v>
      </c>
      <c r="K266" s="19" t="s">
        <v>1126</v>
      </c>
      <c r="L266" s="14" t="s">
        <v>20</v>
      </c>
    </row>
    <row r="267" spans="1:12" x14ac:dyDescent="0.35">
      <c r="A267" t="s">
        <v>12</v>
      </c>
      <c r="B267" s="23" t="s">
        <v>1127</v>
      </c>
      <c r="C267" s="14" t="s">
        <v>1128</v>
      </c>
      <c r="D267" s="14" t="s">
        <v>1129</v>
      </c>
      <c r="E267" s="14" t="s">
        <v>1054</v>
      </c>
      <c r="F267" s="15">
        <v>44061</v>
      </c>
      <c r="G267" s="15">
        <v>44061</v>
      </c>
      <c r="H267" s="15">
        <v>44071</v>
      </c>
      <c r="I267" s="21" t="s">
        <v>1077</v>
      </c>
      <c r="J267" s="14" t="s">
        <v>152</v>
      </c>
      <c r="K267" s="19" t="s">
        <v>1130</v>
      </c>
      <c r="L267" s="14" t="s">
        <v>20</v>
      </c>
    </row>
    <row r="268" spans="1:12" x14ac:dyDescent="0.35">
      <c r="A268" t="s">
        <v>12</v>
      </c>
      <c r="B268" s="1" t="s">
        <v>1131</v>
      </c>
      <c r="C268" s="14" t="s">
        <v>172</v>
      </c>
      <c r="D268" s="22" t="s">
        <v>1132</v>
      </c>
      <c r="E268" s="14" t="s">
        <v>188</v>
      </c>
      <c r="F268" s="15">
        <v>44062</v>
      </c>
      <c r="G268" s="15">
        <v>44089</v>
      </c>
      <c r="H268" s="15">
        <v>44208</v>
      </c>
      <c r="I268" s="21" t="s">
        <v>1133</v>
      </c>
      <c r="J268" s="14" t="s">
        <v>38</v>
      </c>
      <c r="K268" s="19" t="s">
        <v>1134</v>
      </c>
      <c r="L268" s="14" t="s">
        <v>20</v>
      </c>
    </row>
    <row r="269" spans="1:12" x14ac:dyDescent="0.35">
      <c r="A269" t="s">
        <v>12</v>
      </c>
      <c r="B269" s="23" t="s">
        <v>1135</v>
      </c>
      <c r="C269" s="14" t="s">
        <v>1136</v>
      </c>
      <c r="D269" s="14" t="s">
        <v>1137</v>
      </c>
      <c r="E269" s="14" t="s">
        <v>163</v>
      </c>
      <c r="F269" s="15">
        <v>44063</v>
      </c>
      <c r="G269" s="15">
        <v>44063</v>
      </c>
      <c r="H269" s="15">
        <v>44547</v>
      </c>
      <c r="I269" s="21" t="s">
        <v>1138</v>
      </c>
      <c r="J269" s="14" t="s">
        <v>152</v>
      </c>
      <c r="K269" s="19" t="s">
        <v>1139</v>
      </c>
      <c r="L269" s="14" t="s">
        <v>20</v>
      </c>
    </row>
    <row r="270" spans="1:12" x14ac:dyDescent="0.35">
      <c r="A270" t="s">
        <v>12</v>
      </c>
      <c r="B270" s="1" t="s">
        <v>1140</v>
      </c>
      <c r="C270" s="14" t="s">
        <v>1141</v>
      </c>
      <c r="D270" s="14" t="s">
        <v>1142</v>
      </c>
      <c r="E270" s="14" t="s">
        <v>16</v>
      </c>
      <c r="F270" s="15">
        <v>44067</v>
      </c>
      <c r="G270" s="15">
        <v>44083</v>
      </c>
      <c r="H270" s="24">
        <v>44326</v>
      </c>
      <c r="I270" s="21" t="s">
        <v>1143</v>
      </c>
      <c r="J270" s="13" t="s">
        <v>18</v>
      </c>
      <c r="K270" s="19" t="s">
        <v>1144</v>
      </c>
      <c r="L270" s="14" t="s">
        <v>20</v>
      </c>
    </row>
    <row r="271" spans="1:12" x14ac:dyDescent="0.35">
      <c r="A271" t="s">
        <v>12</v>
      </c>
      <c r="B271" s="23" t="s">
        <v>1145</v>
      </c>
      <c r="C271" s="14" t="s">
        <v>1146</v>
      </c>
      <c r="D271" s="14" t="s">
        <v>1147</v>
      </c>
      <c r="E271" s="14" t="s">
        <v>993</v>
      </c>
      <c r="F271" s="15">
        <v>44071</v>
      </c>
      <c r="G271" s="15">
        <v>44071</v>
      </c>
      <c r="H271" s="15">
        <v>44223</v>
      </c>
      <c r="I271" s="21" t="s">
        <v>1148</v>
      </c>
      <c r="J271" s="14" t="s">
        <v>152</v>
      </c>
      <c r="K271" s="19" t="s">
        <v>1149</v>
      </c>
      <c r="L271" s="14" t="s">
        <v>20</v>
      </c>
    </row>
    <row r="272" spans="1:12" x14ac:dyDescent="0.35">
      <c r="A272" t="s">
        <v>12</v>
      </c>
      <c r="B272" s="1" t="s">
        <v>1150</v>
      </c>
      <c r="C272" s="14" t="s">
        <v>1151</v>
      </c>
      <c r="D272" s="14" t="s">
        <v>1152</v>
      </c>
      <c r="E272" s="14" t="s">
        <v>24</v>
      </c>
      <c r="F272" s="15">
        <v>44111</v>
      </c>
      <c r="G272" s="15">
        <v>44111</v>
      </c>
      <c r="H272" s="15">
        <v>44475</v>
      </c>
      <c r="I272" s="21" t="s">
        <v>1153</v>
      </c>
      <c r="J272" s="14" t="s">
        <v>264</v>
      </c>
      <c r="K272" s="19" t="s">
        <v>1154</v>
      </c>
      <c r="L272" s="14" t="s">
        <v>20</v>
      </c>
    </row>
    <row r="273" spans="1:12" x14ac:dyDescent="0.35">
      <c r="A273" t="s">
        <v>12</v>
      </c>
      <c r="B273" s="23" t="s">
        <v>1155</v>
      </c>
      <c r="C273" s="14" t="s">
        <v>1156</v>
      </c>
      <c r="D273" s="14" t="s">
        <v>1157</v>
      </c>
      <c r="E273" s="14" t="s">
        <v>31</v>
      </c>
      <c r="F273" s="15">
        <v>44113</v>
      </c>
      <c r="G273" s="15">
        <v>44113</v>
      </c>
      <c r="H273" s="15">
        <f>+G273+90</f>
        <v>44203</v>
      </c>
      <c r="I273" s="21" t="s">
        <v>1158</v>
      </c>
      <c r="J273" s="14" t="s">
        <v>152</v>
      </c>
      <c r="K273" s="19" t="s">
        <v>1159</v>
      </c>
      <c r="L273" s="14" t="s">
        <v>20</v>
      </c>
    </row>
    <row r="274" spans="1:12" x14ac:dyDescent="0.35">
      <c r="A274" t="s">
        <v>12</v>
      </c>
      <c r="B274" s="23" t="s">
        <v>1160</v>
      </c>
      <c r="C274" s="14" t="s">
        <v>1161</v>
      </c>
      <c r="D274" s="14" t="s">
        <v>1162</v>
      </c>
      <c r="E274" s="14" t="s">
        <v>31</v>
      </c>
      <c r="F274" s="15">
        <v>44113</v>
      </c>
      <c r="G274" s="15">
        <v>44113</v>
      </c>
      <c r="H274" s="15">
        <f>+G274+90</f>
        <v>44203</v>
      </c>
      <c r="I274" s="21" t="s">
        <v>1158</v>
      </c>
      <c r="J274" s="14" t="s">
        <v>152</v>
      </c>
      <c r="K274" s="19" t="s">
        <v>1163</v>
      </c>
      <c r="L274" s="14" t="s">
        <v>20</v>
      </c>
    </row>
    <row r="275" spans="1:12" x14ac:dyDescent="0.35">
      <c r="A275" t="s">
        <v>12</v>
      </c>
      <c r="B275" s="23" t="s">
        <v>1164</v>
      </c>
      <c r="C275" s="14" t="s">
        <v>1165</v>
      </c>
      <c r="D275" s="26" t="s">
        <v>1166</v>
      </c>
      <c r="E275" s="14" t="s">
        <v>31</v>
      </c>
      <c r="F275" s="15">
        <v>44126</v>
      </c>
      <c r="G275" s="15">
        <v>44126</v>
      </c>
      <c r="H275" s="15">
        <f>+G275+90</f>
        <v>44216</v>
      </c>
      <c r="I275" s="21" t="s">
        <v>1158</v>
      </c>
      <c r="J275" s="14" t="s">
        <v>152</v>
      </c>
      <c r="K275" s="19" t="s">
        <v>1167</v>
      </c>
      <c r="L275" s="14" t="s">
        <v>20</v>
      </c>
    </row>
    <row r="276" spans="1:12" x14ac:dyDescent="0.35">
      <c r="A276" t="s">
        <v>12</v>
      </c>
      <c r="B276" s="1" t="s">
        <v>1168</v>
      </c>
      <c r="C276" s="14" t="s">
        <v>1169</v>
      </c>
      <c r="D276" s="14" t="s">
        <v>1170</v>
      </c>
      <c r="E276" s="14" t="s">
        <v>24</v>
      </c>
      <c r="F276" s="15">
        <v>44105</v>
      </c>
      <c r="G276" s="15">
        <v>44105</v>
      </c>
      <c r="H276" s="24">
        <v>44469</v>
      </c>
      <c r="I276" s="21" t="s">
        <v>1171</v>
      </c>
      <c r="J276" s="13" t="s">
        <v>18</v>
      </c>
      <c r="K276" s="19" t="s">
        <v>1172</v>
      </c>
      <c r="L276" s="14" t="s">
        <v>20</v>
      </c>
    </row>
    <row r="277" spans="1:12" x14ac:dyDescent="0.35">
      <c r="A277" t="s">
        <v>12</v>
      </c>
      <c r="B277" s="1" t="s">
        <v>1173</v>
      </c>
      <c r="C277" s="14" t="s">
        <v>1174</v>
      </c>
      <c r="D277" s="14" t="s">
        <v>1175</v>
      </c>
      <c r="E277" s="14" t="s">
        <v>279</v>
      </c>
      <c r="F277" s="15">
        <v>44110</v>
      </c>
      <c r="G277" s="15">
        <v>44110</v>
      </c>
      <c r="H277" s="15">
        <v>44474</v>
      </c>
      <c r="I277" s="21" t="s">
        <v>1176</v>
      </c>
      <c r="J277" s="14" t="s">
        <v>264</v>
      </c>
      <c r="K277" s="19" t="s">
        <v>1177</v>
      </c>
      <c r="L277" s="14" t="s">
        <v>20</v>
      </c>
    </row>
    <row r="278" spans="1:12" x14ac:dyDescent="0.35">
      <c r="A278" t="s">
        <v>12</v>
      </c>
      <c r="B278" s="1" t="s">
        <v>1178</v>
      </c>
      <c r="C278" s="14" t="s">
        <v>1179</v>
      </c>
      <c r="D278" s="14" t="s">
        <v>1180</v>
      </c>
      <c r="E278" s="14" t="s">
        <v>24</v>
      </c>
      <c r="F278" s="15">
        <v>44109</v>
      </c>
      <c r="G278" s="15">
        <v>44109</v>
      </c>
      <c r="H278" s="15">
        <v>44473</v>
      </c>
      <c r="I278" s="21" t="s">
        <v>1181</v>
      </c>
      <c r="J278" s="14" t="s">
        <v>264</v>
      </c>
      <c r="K278" s="19" t="s">
        <v>1177</v>
      </c>
      <c r="L278" s="14" t="s">
        <v>20</v>
      </c>
    </row>
    <row r="279" spans="1:12" x14ac:dyDescent="0.35">
      <c r="A279" t="s">
        <v>12</v>
      </c>
      <c r="B279" s="1" t="s">
        <v>1182</v>
      </c>
      <c r="C279" s="14" t="s">
        <v>1183</v>
      </c>
      <c r="D279" s="14" t="s">
        <v>1184</v>
      </c>
      <c r="E279" s="14" t="s">
        <v>24</v>
      </c>
      <c r="F279" s="15">
        <v>44112</v>
      </c>
      <c r="G279" s="15">
        <v>44112</v>
      </c>
      <c r="H279" s="15">
        <v>44476</v>
      </c>
      <c r="I279" s="21" t="s">
        <v>1185</v>
      </c>
      <c r="J279" s="14" t="s">
        <v>264</v>
      </c>
      <c r="K279" s="19" t="s">
        <v>1177</v>
      </c>
      <c r="L279" s="14" t="s">
        <v>20</v>
      </c>
    </row>
    <row r="280" spans="1:12" x14ac:dyDescent="0.35">
      <c r="A280" t="s">
        <v>12</v>
      </c>
      <c r="B280" s="1" t="s">
        <v>1186</v>
      </c>
      <c r="C280" s="14" t="s">
        <v>1187</v>
      </c>
      <c r="D280" s="14" t="s">
        <v>1188</v>
      </c>
      <c r="E280" s="14" t="s">
        <v>24</v>
      </c>
      <c r="F280" s="15">
        <v>44106</v>
      </c>
      <c r="G280" s="15">
        <v>44106</v>
      </c>
      <c r="H280" s="15">
        <v>44470</v>
      </c>
      <c r="I280" s="21" t="s">
        <v>1189</v>
      </c>
      <c r="J280" s="14" t="s">
        <v>264</v>
      </c>
      <c r="K280" s="19" t="s">
        <v>1177</v>
      </c>
      <c r="L280" s="14" t="s">
        <v>20</v>
      </c>
    </row>
    <row r="281" spans="1:12" x14ac:dyDescent="0.35">
      <c r="A281" t="s">
        <v>12</v>
      </c>
      <c r="B281" s="1" t="s">
        <v>1190</v>
      </c>
      <c r="C281" s="14" t="s">
        <v>1191</v>
      </c>
      <c r="D281" s="14" t="s">
        <v>1188</v>
      </c>
      <c r="E281" s="14" t="s">
        <v>24</v>
      </c>
      <c r="F281" s="15">
        <v>44170</v>
      </c>
      <c r="G281" s="15">
        <v>44170</v>
      </c>
      <c r="H281" s="15">
        <v>44534</v>
      </c>
      <c r="I281" s="21" t="s">
        <v>1192</v>
      </c>
      <c r="J281" s="14" t="s">
        <v>264</v>
      </c>
      <c r="K281" s="19" t="s">
        <v>1177</v>
      </c>
      <c r="L281" s="14" t="s">
        <v>20</v>
      </c>
    </row>
    <row r="282" spans="1:12" x14ac:dyDescent="0.35">
      <c r="A282" t="s">
        <v>12</v>
      </c>
      <c r="B282" s="1" t="s">
        <v>1193</v>
      </c>
      <c r="C282" s="14" t="s">
        <v>1194</v>
      </c>
      <c r="D282" s="14" t="s">
        <v>1195</v>
      </c>
      <c r="E282" s="14" t="s">
        <v>24</v>
      </c>
      <c r="F282" s="15">
        <v>44113</v>
      </c>
      <c r="G282" s="15">
        <v>44113</v>
      </c>
      <c r="H282" s="15">
        <v>44477</v>
      </c>
      <c r="I282" s="21" t="s">
        <v>1196</v>
      </c>
      <c r="J282" s="14" t="s">
        <v>264</v>
      </c>
      <c r="K282" s="19" t="s">
        <v>1197</v>
      </c>
      <c r="L282" s="14" t="s">
        <v>20</v>
      </c>
    </row>
    <row r="283" spans="1:12" x14ac:dyDescent="0.35">
      <c r="A283" t="s">
        <v>12</v>
      </c>
      <c r="B283" s="23" t="s">
        <v>1198</v>
      </c>
      <c r="C283" s="14" t="s">
        <v>1199</v>
      </c>
      <c r="D283" s="26" t="s">
        <v>1200</v>
      </c>
      <c r="E283" s="14" t="s">
        <v>31</v>
      </c>
      <c r="F283" s="15">
        <v>44103</v>
      </c>
      <c r="G283" s="15">
        <v>44103</v>
      </c>
      <c r="H283" s="15">
        <f t="shared" ref="H283:H320" si="2">+G283+90</f>
        <v>44193</v>
      </c>
      <c r="I283" s="21" t="s">
        <v>1158</v>
      </c>
      <c r="J283" s="14" t="s">
        <v>152</v>
      </c>
      <c r="K283" s="19" t="s">
        <v>1201</v>
      </c>
      <c r="L283" s="14" t="s">
        <v>20</v>
      </c>
    </row>
    <row r="284" spans="1:12" x14ac:dyDescent="0.35">
      <c r="A284" t="s">
        <v>12</v>
      </c>
      <c r="B284" s="23" t="s">
        <v>1202</v>
      </c>
      <c r="C284" s="14" t="s">
        <v>1203</v>
      </c>
      <c r="D284" s="26" t="s">
        <v>1204</v>
      </c>
      <c r="E284" s="14" t="s">
        <v>31</v>
      </c>
      <c r="F284" s="15">
        <v>44112</v>
      </c>
      <c r="G284" s="15">
        <v>44112</v>
      </c>
      <c r="H284" s="15">
        <f t="shared" si="2"/>
        <v>44202</v>
      </c>
      <c r="I284" s="21" t="s">
        <v>1158</v>
      </c>
      <c r="J284" s="14" t="s">
        <v>152</v>
      </c>
      <c r="K284" s="19" t="s">
        <v>1205</v>
      </c>
      <c r="L284" s="14" t="s">
        <v>20</v>
      </c>
    </row>
    <row r="285" spans="1:12" x14ac:dyDescent="0.35">
      <c r="A285" t="s">
        <v>12</v>
      </c>
      <c r="B285" s="23" t="s">
        <v>1206</v>
      </c>
      <c r="C285" s="14" t="s">
        <v>1207</v>
      </c>
      <c r="D285" s="26" t="s">
        <v>1208</v>
      </c>
      <c r="E285" s="14" t="s">
        <v>31</v>
      </c>
      <c r="F285" s="15">
        <v>44118</v>
      </c>
      <c r="G285" s="15">
        <v>44118</v>
      </c>
      <c r="H285" s="15">
        <f t="shared" si="2"/>
        <v>44208</v>
      </c>
      <c r="I285" s="21" t="s">
        <v>1209</v>
      </c>
      <c r="J285" s="14" t="s">
        <v>152</v>
      </c>
      <c r="K285" s="19" t="s">
        <v>1210</v>
      </c>
      <c r="L285" s="14" t="s">
        <v>20</v>
      </c>
    </row>
    <row r="286" spans="1:12" x14ac:dyDescent="0.35">
      <c r="A286" t="s">
        <v>12</v>
      </c>
      <c r="B286" s="23" t="s">
        <v>1211</v>
      </c>
      <c r="C286" s="14" t="s">
        <v>1212</v>
      </c>
      <c r="D286" s="26" t="s">
        <v>1213</v>
      </c>
      <c r="E286" s="14" t="s">
        <v>31</v>
      </c>
      <c r="F286" s="15">
        <v>44120</v>
      </c>
      <c r="G286" s="15">
        <v>44120</v>
      </c>
      <c r="H286" s="15">
        <f t="shared" si="2"/>
        <v>44210</v>
      </c>
      <c r="I286" s="21" t="s">
        <v>1209</v>
      </c>
      <c r="J286" s="14" t="s">
        <v>152</v>
      </c>
      <c r="K286" s="19" t="s">
        <v>1214</v>
      </c>
      <c r="L286" s="14" t="s">
        <v>20</v>
      </c>
    </row>
    <row r="287" spans="1:12" x14ac:dyDescent="0.35">
      <c r="A287" t="s">
        <v>12</v>
      </c>
      <c r="B287" s="23" t="s">
        <v>1215</v>
      </c>
      <c r="C287" s="14" t="s">
        <v>1216</v>
      </c>
      <c r="D287" s="26" t="s">
        <v>1217</v>
      </c>
      <c r="E287" s="14" t="s">
        <v>31</v>
      </c>
      <c r="F287" s="15">
        <v>44117</v>
      </c>
      <c r="G287" s="15">
        <v>44117</v>
      </c>
      <c r="H287" s="15">
        <f t="shared" si="2"/>
        <v>44207</v>
      </c>
      <c r="I287" s="21" t="s">
        <v>1209</v>
      </c>
      <c r="J287" s="14" t="s">
        <v>152</v>
      </c>
      <c r="K287" s="19" t="s">
        <v>1218</v>
      </c>
      <c r="L287" s="14" t="s">
        <v>20</v>
      </c>
    </row>
    <row r="288" spans="1:12" x14ac:dyDescent="0.35">
      <c r="A288" t="s">
        <v>12</v>
      </c>
      <c r="B288" s="23" t="s">
        <v>1219</v>
      </c>
      <c r="C288" s="14" t="s">
        <v>1220</v>
      </c>
      <c r="D288" s="26" t="s">
        <v>1221</v>
      </c>
      <c r="E288" s="14" t="s">
        <v>31</v>
      </c>
      <c r="F288" s="15">
        <v>44105</v>
      </c>
      <c r="G288" s="15">
        <v>44105</v>
      </c>
      <c r="H288" s="15">
        <f t="shared" si="2"/>
        <v>44195</v>
      </c>
      <c r="I288" s="21" t="s">
        <v>1158</v>
      </c>
      <c r="J288" s="14" t="s">
        <v>152</v>
      </c>
      <c r="K288" s="19" t="s">
        <v>1222</v>
      </c>
      <c r="L288" s="14" t="s">
        <v>20</v>
      </c>
    </row>
    <row r="289" spans="1:12" x14ac:dyDescent="0.35">
      <c r="A289" t="s">
        <v>12</v>
      </c>
      <c r="B289" s="23" t="s">
        <v>1223</v>
      </c>
      <c r="C289" s="14" t="s">
        <v>1224</v>
      </c>
      <c r="D289" s="26" t="s">
        <v>1225</v>
      </c>
      <c r="E289" s="14" t="s">
        <v>31</v>
      </c>
      <c r="F289" s="15">
        <v>44119</v>
      </c>
      <c r="G289" s="15">
        <v>44119</v>
      </c>
      <c r="H289" s="15">
        <f t="shared" si="2"/>
        <v>44209</v>
      </c>
      <c r="I289" s="21" t="s">
        <v>1158</v>
      </c>
      <c r="J289" s="14" t="s">
        <v>152</v>
      </c>
      <c r="K289" s="19" t="s">
        <v>1226</v>
      </c>
      <c r="L289" s="14" t="s">
        <v>20</v>
      </c>
    </row>
    <row r="290" spans="1:12" x14ac:dyDescent="0.35">
      <c r="A290" t="s">
        <v>12</v>
      </c>
      <c r="B290" s="23" t="s">
        <v>1227</v>
      </c>
      <c r="C290" s="14" t="s">
        <v>1228</v>
      </c>
      <c r="D290" s="26" t="s">
        <v>1229</v>
      </c>
      <c r="E290" s="14" t="s">
        <v>31</v>
      </c>
      <c r="F290" s="15">
        <v>44113</v>
      </c>
      <c r="G290" s="15">
        <v>44113</v>
      </c>
      <c r="H290" s="15">
        <f t="shared" si="2"/>
        <v>44203</v>
      </c>
      <c r="I290" s="21" t="s">
        <v>1158</v>
      </c>
      <c r="J290" s="14" t="s">
        <v>152</v>
      </c>
      <c r="K290" s="19" t="s">
        <v>1230</v>
      </c>
      <c r="L290" s="14" t="s">
        <v>20</v>
      </c>
    </row>
    <row r="291" spans="1:12" x14ac:dyDescent="0.35">
      <c r="A291" t="s">
        <v>12</v>
      </c>
      <c r="B291" s="23" t="s">
        <v>1231</v>
      </c>
      <c r="C291" s="14" t="s">
        <v>1232</v>
      </c>
      <c r="D291" s="26" t="s">
        <v>1233</v>
      </c>
      <c r="E291" s="14" t="s">
        <v>31</v>
      </c>
      <c r="F291" s="15">
        <v>44117</v>
      </c>
      <c r="G291" s="15">
        <v>44117</v>
      </c>
      <c r="H291" s="15">
        <f t="shared" si="2"/>
        <v>44207</v>
      </c>
      <c r="I291" s="21" t="s">
        <v>1158</v>
      </c>
      <c r="J291" s="14" t="s">
        <v>152</v>
      </c>
      <c r="K291" s="19" t="s">
        <v>1234</v>
      </c>
      <c r="L291" s="14" t="s">
        <v>20</v>
      </c>
    </row>
    <row r="292" spans="1:12" x14ac:dyDescent="0.35">
      <c r="A292" t="s">
        <v>12</v>
      </c>
      <c r="B292" s="23" t="s">
        <v>1235</v>
      </c>
      <c r="C292" s="14" t="s">
        <v>1236</v>
      </c>
      <c r="D292" s="26" t="s">
        <v>1237</v>
      </c>
      <c r="E292" s="14" t="s">
        <v>31</v>
      </c>
      <c r="F292" s="15">
        <v>44113</v>
      </c>
      <c r="G292" s="15">
        <v>44113</v>
      </c>
      <c r="H292" s="15">
        <f t="shared" si="2"/>
        <v>44203</v>
      </c>
      <c r="I292" s="21" t="s">
        <v>1158</v>
      </c>
      <c r="J292" s="14" t="s">
        <v>152</v>
      </c>
      <c r="K292" s="19" t="s">
        <v>1238</v>
      </c>
      <c r="L292" s="14" t="s">
        <v>20</v>
      </c>
    </row>
    <row r="293" spans="1:12" x14ac:dyDescent="0.35">
      <c r="A293" t="s">
        <v>12</v>
      </c>
      <c r="B293" s="23" t="s">
        <v>1239</v>
      </c>
      <c r="C293" s="14" t="s">
        <v>1240</v>
      </c>
      <c r="D293" s="14" t="s">
        <v>1241</v>
      </c>
      <c r="E293" s="14" t="s">
        <v>31</v>
      </c>
      <c r="F293" s="15">
        <v>44114</v>
      </c>
      <c r="G293" s="15">
        <v>44114</v>
      </c>
      <c r="H293" s="15">
        <f t="shared" si="2"/>
        <v>44204</v>
      </c>
      <c r="I293" s="21" t="s">
        <v>1158</v>
      </c>
      <c r="J293" s="14" t="s">
        <v>152</v>
      </c>
      <c r="K293" s="19" t="s">
        <v>1242</v>
      </c>
      <c r="L293" s="14" t="s">
        <v>20</v>
      </c>
    </row>
    <row r="294" spans="1:12" x14ac:dyDescent="0.35">
      <c r="A294" t="s">
        <v>12</v>
      </c>
      <c r="B294" s="23" t="s">
        <v>1243</v>
      </c>
      <c r="C294" s="14" t="s">
        <v>1244</v>
      </c>
      <c r="D294" s="14" t="s">
        <v>1245</v>
      </c>
      <c r="E294" s="14" t="s">
        <v>31</v>
      </c>
      <c r="F294" s="15">
        <v>44117</v>
      </c>
      <c r="G294" s="15">
        <v>44117</v>
      </c>
      <c r="H294" s="15">
        <f t="shared" si="2"/>
        <v>44207</v>
      </c>
      <c r="I294" s="21" t="s">
        <v>1209</v>
      </c>
      <c r="J294" s="14" t="s">
        <v>152</v>
      </c>
      <c r="K294" s="19" t="s">
        <v>1246</v>
      </c>
      <c r="L294" s="14" t="s">
        <v>20</v>
      </c>
    </row>
    <row r="295" spans="1:12" x14ac:dyDescent="0.35">
      <c r="A295" t="s">
        <v>12</v>
      </c>
      <c r="B295" s="23" t="s">
        <v>1247</v>
      </c>
      <c r="C295" s="14" t="s">
        <v>1248</v>
      </c>
      <c r="D295" s="14" t="s">
        <v>1249</v>
      </c>
      <c r="E295" s="14" t="s">
        <v>31</v>
      </c>
      <c r="F295" s="15">
        <v>44117</v>
      </c>
      <c r="G295" s="15">
        <v>44117</v>
      </c>
      <c r="H295" s="15">
        <f t="shared" si="2"/>
        <v>44207</v>
      </c>
      <c r="I295" s="21" t="s">
        <v>1158</v>
      </c>
      <c r="J295" s="14" t="s">
        <v>152</v>
      </c>
      <c r="K295" s="19" t="s">
        <v>1250</v>
      </c>
      <c r="L295" s="14" t="s">
        <v>20</v>
      </c>
    </row>
    <row r="296" spans="1:12" x14ac:dyDescent="0.35">
      <c r="A296" t="s">
        <v>12</v>
      </c>
      <c r="B296" s="23" t="s">
        <v>1251</v>
      </c>
      <c r="C296" s="14" t="s">
        <v>1252</v>
      </c>
      <c r="D296" s="14" t="s">
        <v>1253</v>
      </c>
      <c r="E296" s="14" t="s">
        <v>31</v>
      </c>
      <c r="F296" s="15">
        <v>44105</v>
      </c>
      <c r="G296" s="15">
        <v>44105</v>
      </c>
      <c r="H296" s="15">
        <f t="shared" si="2"/>
        <v>44195</v>
      </c>
      <c r="I296" s="21" t="s">
        <v>1254</v>
      </c>
      <c r="J296" s="14" t="s">
        <v>152</v>
      </c>
      <c r="K296" s="19" t="s">
        <v>1255</v>
      </c>
      <c r="L296" s="14" t="s">
        <v>20</v>
      </c>
    </row>
    <row r="297" spans="1:12" x14ac:dyDescent="0.35">
      <c r="A297" t="s">
        <v>12</v>
      </c>
      <c r="B297" s="23" t="s">
        <v>1256</v>
      </c>
      <c r="C297" s="14" t="s">
        <v>1257</v>
      </c>
      <c r="D297" s="14" t="s">
        <v>1258</v>
      </c>
      <c r="E297" s="14" t="s">
        <v>31</v>
      </c>
      <c r="F297" s="15">
        <v>44109</v>
      </c>
      <c r="G297" s="15">
        <v>44109</v>
      </c>
      <c r="H297" s="15">
        <f t="shared" si="2"/>
        <v>44199</v>
      </c>
      <c r="I297" s="21" t="s">
        <v>1158</v>
      </c>
      <c r="J297" s="14" t="s">
        <v>152</v>
      </c>
      <c r="K297" s="19" t="s">
        <v>1259</v>
      </c>
      <c r="L297" s="14" t="s">
        <v>20</v>
      </c>
    </row>
    <row r="298" spans="1:12" x14ac:dyDescent="0.35">
      <c r="A298" t="s">
        <v>12</v>
      </c>
      <c r="B298" s="23" t="s">
        <v>1260</v>
      </c>
      <c r="C298" s="14" t="s">
        <v>1261</v>
      </c>
      <c r="D298" s="14" t="s">
        <v>1262</v>
      </c>
      <c r="E298" s="14" t="s">
        <v>31</v>
      </c>
      <c r="F298" s="15">
        <v>44117</v>
      </c>
      <c r="G298" s="15">
        <v>44117</v>
      </c>
      <c r="H298" s="15">
        <f t="shared" si="2"/>
        <v>44207</v>
      </c>
      <c r="I298" s="21" t="s">
        <v>1158</v>
      </c>
      <c r="J298" s="14" t="s">
        <v>152</v>
      </c>
      <c r="K298" s="19" t="s">
        <v>1263</v>
      </c>
      <c r="L298" s="14" t="s">
        <v>20</v>
      </c>
    </row>
    <row r="299" spans="1:12" x14ac:dyDescent="0.35">
      <c r="A299" t="s">
        <v>12</v>
      </c>
      <c r="B299" s="23" t="s">
        <v>1264</v>
      </c>
      <c r="C299" s="14" t="s">
        <v>1265</v>
      </c>
      <c r="D299" s="26" t="s">
        <v>1266</v>
      </c>
      <c r="E299" s="14" t="s">
        <v>31</v>
      </c>
      <c r="F299" s="15">
        <v>44109</v>
      </c>
      <c r="G299" s="15">
        <v>44109</v>
      </c>
      <c r="H299" s="15">
        <f t="shared" si="2"/>
        <v>44199</v>
      </c>
      <c r="I299" s="21" t="s">
        <v>1209</v>
      </c>
      <c r="J299" s="14" t="s">
        <v>152</v>
      </c>
      <c r="K299" s="19" t="s">
        <v>1267</v>
      </c>
      <c r="L299" s="14" t="s">
        <v>20</v>
      </c>
    </row>
    <row r="300" spans="1:12" x14ac:dyDescent="0.35">
      <c r="A300" t="s">
        <v>12</v>
      </c>
      <c r="B300" s="23" t="s">
        <v>1268</v>
      </c>
      <c r="C300" s="14" t="s">
        <v>1269</v>
      </c>
      <c r="D300" s="26" t="s">
        <v>1270</v>
      </c>
      <c r="E300" s="14" t="s">
        <v>31</v>
      </c>
      <c r="F300" s="15">
        <v>44119</v>
      </c>
      <c r="G300" s="15">
        <v>44119</v>
      </c>
      <c r="H300" s="15">
        <f t="shared" si="2"/>
        <v>44209</v>
      </c>
      <c r="I300" s="21" t="s">
        <v>1158</v>
      </c>
      <c r="J300" s="14" t="s">
        <v>152</v>
      </c>
      <c r="K300" s="19" t="s">
        <v>1271</v>
      </c>
      <c r="L300" s="14" t="s">
        <v>20</v>
      </c>
    </row>
    <row r="301" spans="1:12" x14ac:dyDescent="0.35">
      <c r="A301" t="s">
        <v>12</v>
      </c>
      <c r="B301" s="23" t="s">
        <v>1272</v>
      </c>
      <c r="C301" s="14" t="s">
        <v>1273</v>
      </c>
      <c r="D301" s="14" t="s">
        <v>1274</v>
      </c>
      <c r="E301" s="14" t="s">
        <v>31</v>
      </c>
      <c r="F301" s="15">
        <v>44105</v>
      </c>
      <c r="G301" s="15">
        <v>44105</v>
      </c>
      <c r="H301" s="15">
        <f t="shared" si="2"/>
        <v>44195</v>
      </c>
      <c r="I301" s="21" t="s">
        <v>1209</v>
      </c>
      <c r="J301" s="14" t="s">
        <v>152</v>
      </c>
      <c r="K301" s="19" t="s">
        <v>1275</v>
      </c>
      <c r="L301" s="14" t="s">
        <v>20</v>
      </c>
    </row>
    <row r="302" spans="1:12" x14ac:dyDescent="0.35">
      <c r="A302" t="s">
        <v>12</v>
      </c>
      <c r="B302" s="23" t="s">
        <v>1276</v>
      </c>
      <c r="C302" s="14" t="s">
        <v>1277</v>
      </c>
      <c r="D302" s="14" t="s">
        <v>1278</v>
      </c>
      <c r="E302" s="14" t="s">
        <v>31</v>
      </c>
      <c r="F302" s="15">
        <v>44132</v>
      </c>
      <c r="G302" s="15">
        <v>44132</v>
      </c>
      <c r="H302" s="15">
        <f t="shared" si="2"/>
        <v>44222</v>
      </c>
      <c r="I302" s="21" t="s">
        <v>1158</v>
      </c>
      <c r="J302" s="14" t="s">
        <v>152</v>
      </c>
      <c r="K302" s="19" t="s">
        <v>1279</v>
      </c>
      <c r="L302" s="14" t="s">
        <v>20</v>
      </c>
    </row>
    <row r="303" spans="1:12" x14ac:dyDescent="0.35">
      <c r="A303" t="s">
        <v>12</v>
      </c>
      <c r="B303" s="23" t="s">
        <v>1280</v>
      </c>
      <c r="C303" s="14" t="s">
        <v>1281</v>
      </c>
      <c r="D303" s="14" t="s">
        <v>1282</v>
      </c>
      <c r="E303" s="14" t="s">
        <v>31</v>
      </c>
      <c r="F303" s="15">
        <v>44104</v>
      </c>
      <c r="G303" s="15">
        <v>44104</v>
      </c>
      <c r="H303" s="15">
        <f t="shared" si="2"/>
        <v>44194</v>
      </c>
      <c r="I303" s="21" t="s">
        <v>1209</v>
      </c>
      <c r="J303" s="14" t="s">
        <v>152</v>
      </c>
      <c r="K303" s="19" t="s">
        <v>1283</v>
      </c>
      <c r="L303" s="14" t="s">
        <v>20</v>
      </c>
    </row>
    <row r="304" spans="1:12" x14ac:dyDescent="0.35">
      <c r="A304" t="s">
        <v>12</v>
      </c>
      <c r="B304" s="23" t="s">
        <v>1284</v>
      </c>
      <c r="C304" s="14" t="s">
        <v>1285</v>
      </c>
      <c r="D304" s="26" t="s">
        <v>1286</v>
      </c>
      <c r="E304" s="14" t="s">
        <v>31</v>
      </c>
      <c r="F304" s="15">
        <v>44113</v>
      </c>
      <c r="G304" s="15">
        <v>44113</v>
      </c>
      <c r="H304" s="15">
        <f t="shared" si="2"/>
        <v>44203</v>
      </c>
      <c r="I304" s="21" t="s">
        <v>1209</v>
      </c>
      <c r="J304" s="14" t="s">
        <v>152</v>
      </c>
      <c r="K304" s="19" t="s">
        <v>1287</v>
      </c>
      <c r="L304" s="14" t="s">
        <v>20</v>
      </c>
    </row>
    <row r="305" spans="1:12" x14ac:dyDescent="0.35">
      <c r="A305" t="s">
        <v>12</v>
      </c>
      <c r="B305" s="23" t="s">
        <v>1288</v>
      </c>
      <c r="C305" s="14" t="s">
        <v>1289</v>
      </c>
      <c r="D305" s="26" t="s">
        <v>1290</v>
      </c>
      <c r="E305" s="14" t="s">
        <v>31</v>
      </c>
      <c r="F305" s="15">
        <v>44119</v>
      </c>
      <c r="G305" s="15">
        <v>44119</v>
      </c>
      <c r="H305" s="15">
        <f t="shared" si="2"/>
        <v>44209</v>
      </c>
      <c r="I305" s="21" t="s">
        <v>1158</v>
      </c>
      <c r="J305" s="14" t="s">
        <v>152</v>
      </c>
      <c r="K305" s="19" t="s">
        <v>1291</v>
      </c>
      <c r="L305" s="14" t="s">
        <v>20</v>
      </c>
    </row>
    <row r="306" spans="1:12" x14ac:dyDescent="0.35">
      <c r="A306" t="s">
        <v>12</v>
      </c>
      <c r="B306" s="23" t="s">
        <v>1292</v>
      </c>
      <c r="C306" s="14" t="s">
        <v>1293</v>
      </c>
      <c r="D306" s="14" t="s">
        <v>1294</v>
      </c>
      <c r="E306" s="14" t="s">
        <v>31</v>
      </c>
      <c r="F306" s="15">
        <v>44105</v>
      </c>
      <c r="G306" s="15">
        <v>44105</v>
      </c>
      <c r="H306" s="15">
        <f t="shared" si="2"/>
        <v>44195</v>
      </c>
      <c r="I306" s="21" t="s">
        <v>1158</v>
      </c>
      <c r="J306" s="14" t="s">
        <v>152</v>
      </c>
      <c r="K306" s="19" t="s">
        <v>1295</v>
      </c>
      <c r="L306" s="14" t="s">
        <v>20</v>
      </c>
    </row>
    <row r="307" spans="1:12" x14ac:dyDescent="0.35">
      <c r="A307" t="s">
        <v>12</v>
      </c>
      <c r="B307" s="23" t="s">
        <v>1296</v>
      </c>
      <c r="C307" s="14" t="s">
        <v>1297</v>
      </c>
      <c r="D307" s="14" t="s">
        <v>1298</v>
      </c>
      <c r="E307" s="14" t="s">
        <v>31</v>
      </c>
      <c r="F307" s="15">
        <v>44109</v>
      </c>
      <c r="G307" s="15">
        <v>44109</v>
      </c>
      <c r="H307" s="15">
        <f t="shared" si="2"/>
        <v>44199</v>
      </c>
      <c r="I307" s="21" t="s">
        <v>1209</v>
      </c>
      <c r="J307" s="14" t="s">
        <v>152</v>
      </c>
      <c r="K307" s="19" t="s">
        <v>1299</v>
      </c>
      <c r="L307" s="14" t="s">
        <v>20</v>
      </c>
    </row>
    <row r="308" spans="1:12" x14ac:dyDescent="0.35">
      <c r="A308" t="s">
        <v>12</v>
      </c>
      <c r="B308" s="23" t="s">
        <v>1300</v>
      </c>
      <c r="C308" s="14" t="s">
        <v>1301</v>
      </c>
      <c r="D308" s="14" t="s">
        <v>1302</v>
      </c>
      <c r="E308" s="14" t="s">
        <v>31</v>
      </c>
      <c r="F308" s="15">
        <v>44106</v>
      </c>
      <c r="G308" s="15">
        <v>44106</v>
      </c>
      <c r="H308" s="15">
        <f t="shared" si="2"/>
        <v>44196</v>
      </c>
      <c r="I308" s="21" t="s">
        <v>1158</v>
      </c>
      <c r="J308" s="14" t="s">
        <v>152</v>
      </c>
      <c r="K308" s="19" t="s">
        <v>1303</v>
      </c>
      <c r="L308" s="14" t="s">
        <v>20</v>
      </c>
    </row>
    <row r="309" spans="1:12" x14ac:dyDescent="0.35">
      <c r="A309" t="s">
        <v>12</v>
      </c>
      <c r="B309" s="23" t="s">
        <v>1304</v>
      </c>
      <c r="C309" s="14" t="s">
        <v>1305</v>
      </c>
      <c r="D309" s="26" t="s">
        <v>1306</v>
      </c>
      <c r="E309" s="14" t="s">
        <v>31</v>
      </c>
      <c r="F309" s="15">
        <v>44104</v>
      </c>
      <c r="G309" s="15">
        <v>44104</v>
      </c>
      <c r="H309" s="15">
        <f t="shared" si="2"/>
        <v>44194</v>
      </c>
      <c r="I309" s="21" t="s">
        <v>1158</v>
      </c>
      <c r="J309" s="14" t="s">
        <v>152</v>
      </c>
      <c r="K309" s="19" t="s">
        <v>1307</v>
      </c>
      <c r="L309" s="14" t="s">
        <v>20</v>
      </c>
    </row>
    <row r="310" spans="1:12" x14ac:dyDescent="0.35">
      <c r="A310" t="s">
        <v>12</v>
      </c>
      <c r="B310" s="23" t="s">
        <v>1308</v>
      </c>
      <c r="C310" s="14" t="s">
        <v>1309</v>
      </c>
      <c r="D310" s="14" t="s">
        <v>1310</v>
      </c>
      <c r="E310" s="14" t="s">
        <v>31</v>
      </c>
      <c r="F310" s="15">
        <v>44118</v>
      </c>
      <c r="G310" s="15">
        <v>44118</v>
      </c>
      <c r="H310" s="15">
        <f t="shared" si="2"/>
        <v>44208</v>
      </c>
      <c r="I310" s="21" t="s">
        <v>1158</v>
      </c>
      <c r="J310" s="14" t="s">
        <v>152</v>
      </c>
      <c r="K310" s="19" t="s">
        <v>1311</v>
      </c>
      <c r="L310" s="14" t="s">
        <v>20</v>
      </c>
    </row>
    <row r="311" spans="1:12" x14ac:dyDescent="0.35">
      <c r="A311" t="s">
        <v>12</v>
      </c>
      <c r="B311" s="23" t="s">
        <v>1312</v>
      </c>
      <c r="C311" s="14" t="s">
        <v>1313</v>
      </c>
      <c r="D311" s="14" t="s">
        <v>1314</v>
      </c>
      <c r="E311" s="14" t="s">
        <v>31</v>
      </c>
      <c r="F311" s="15">
        <v>44113</v>
      </c>
      <c r="G311" s="15">
        <v>44113</v>
      </c>
      <c r="H311" s="15">
        <f t="shared" si="2"/>
        <v>44203</v>
      </c>
      <c r="I311" s="21" t="s">
        <v>1209</v>
      </c>
      <c r="J311" s="14" t="s">
        <v>152</v>
      </c>
      <c r="K311" s="19" t="s">
        <v>1315</v>
      </c>
      <c r="L311" s="14" t="s">
        <v>20</v>
      </c>
    </row>
    <row r="312" spans="1:12" x14ac:dyDescent="0.35">
      <c r="A312" t="s">
        <v>12</v>
      </c>
      <c r="B312" s="23" t="s">
        <v>1316</v>
      </c>
      <c r="C312" s="14" t="s">
        <v>1317</v>
      </c>
      <c r="D312" s="14" t="s">
        <v>1318</v>
      </c>
      <c r="E312" s="14" t="s">
        <v>31</v>
      </c>
      <c r="F312" s="15">
        <v>44118</v>
      </c>
      <c r="G312" s="15">
        <v>44118</v>
      </c>
      <c r="H312" s="15">
        <f t="shared" si="2"/>
        <v>44208</v>
      </c>
      <c r="I312" s="21" t="s">
        <v>1158</v>
      </c>
      <c r="J312" s="14" t="s">
        <v>152</v>
      </c>
      <c r="K312" s="19" t="s">
        <v>1319</v>
      </c>
      <c r="L312" s="14" t="s">
        <v>20</v>
      </c>
    </row>
    <row r="313" spans="1:12" x14ac:dyDescent="0.35">
      <c r="A313" t="s">
        <v>12</v>
      </c>
      <c r="B313" s="23" t="s">
        <v>1320</v>
      </c>
      <c r="C313" s="14" t="s">
        <v>1321</v>
      </c>
      <c r="D313" s="14" t="s">
        <v>1322</v>
      </c>
      <c r="E313" s="14" t="s">
        <v>31</v>
      </c>
      <c r="F313" s="15">
        <v>44118</v>
      </c>
      <c r="G313" s="15">
        <v>44118</v>
      </c>
      <c r="H313" s="15">
        <f t="shared" si="2"/>
        <v>44208</v>
      </c>
      <c r="I313" s="21" t="s">
        <v>1209</v>
      </c>
      <c r="J313" s="14" t="s">
        <v>152</v>
      </c>
      <c r="K313" s="19" t="s">
        <v>1323</v>
      </c>
      <c r="L313" s="14" t="s">
        <v>20</v>
      </c>
    </row>
    <row r="314" spans="1:12" x14ac:dyDescent="0.35">
      <c r="A314" t="s">
        <v>12</v>
      </c>
      <c r="B314" s="23" t="s">
        <v>1324</v>
      </c>
      <c r="C314" s="14" t="s">
        <v>1325</v>
      </c>
      <c r="D314" s="26" t="s">
        <v>1326</v>
      </c>
      <c r="E314" s="14" t="s">
        <v>31</v>
      </c>
      <c r="F314" s="15">
        <v>44104</v>
      </c>
      <c r="G314" s="15">
        <v>44104</v>
      </c>
      <c r="H314" s="15">
        <f t="shared" si="2"/>
        <v>44194</v>
      </c>
      <c r="I314" s="21" t="s">
        <v>1209</v>
      </c>
      <c r="J314" s="14" t="s">
        <v>152</v>
      </c>
      <c r="K314" s="19" t="s">
        <v>1327</v>
      </c>
      <c r="L314" s="14" t="s">
        <v>20</v>
      </c>
    </row>
    <row r="315" spans="1:12" x14ac:dyDescent="0.35">
      <c r="A315" t="s">
        <v>12</v>
      </c>
      <c r="B315" s="23" t="s">
        <v>1328</v>
      </c>
      <c r="C315" s="14" t="s">
        <v>1329</v>
      </c>
      <c r="D315" s="26" t="s">
        <v>1330</v>
      </c>
      <c r="E315" s="14" t="s">
        <v>31</v>
      </c>
      <c r="F315" s="15">
        <v>44109</v>
      </c>
      <c r="G315" s="15">
        <v>44109</v>
      </c>
      <c r="H315" s="15">
        <f t="shared" si="2"/>
        <v>44199</v>
      </c>
      <c r="I315" s="21" t="s">
        <v>1158</v>
      </c>
      <c r="J315" s="14" t="s">
        <v>152</v>
      </c>
      <c r="K315" s="19" t="s">
        <v>1331</v>
      </c>
      <c r="L315" s="14" t="s">
        <v>20</v>
      </c>
    </row>
    <row r="316" spans="1:12" x14ac:dyDescent="0.35">
      <c r="A316" t="s">
        <v>12</v>
      </c>
      <c r="B316" s="23" t="s">
        <v>1332</v>
      </c>
      <c r="C316" s="14" t="s">
        <v>1333</v>
      </c>
      <c r="D316" s="14" t="s">
        <v>1334</v>
      </c>
      <c r="E316" s="14" t="s">
        <v>31</v>
      </c>
      <c r="F316" s="15">
        <v>44118</v>
      </c>
      <c r="G316" s="15">
        <v>44118</v>
      </c>
      <c r="H316" s="15">
        <f t="shared" si="2"/>
        <v>44208</v>
      </c>
      <c r="I316" s="21" t="s">
        <v>1158</v>
      </c>
      <c r="J316" s="14" t="s">
        <v>152</v>
      </c>
      <c r="K316" s="19" t="s">
        <v>1335</v>
      </c>
      <c r="L316" s="14" t="s">
        <v>20</v>
      </c>
    </row>
    <row r="317" spans="1:12" x14ac:dyDescent="0.35">
      <c r="A317" t="s">
        <v>12</v>
      </c>
      <c r="B317" s="23" t="s">
        <v>1336</v>
      </c>
      <c r="C317" s="14" t="s">
        <v>1337</v>
      </c>
      <c r="D317" s="26" t="s">
        <v>1338</v>
      </c>
      <c r="E317" s="14" t="s">
        <v>31</v>
      </c>
      <c r="F317" s="15">
        <v>44124</v>
      </c>
      <c r="G317" s="15">
        <v>44124</v>
      </c>
      <c r="H317" s="15">
        <f t="shared" si="2"/>
        <v>44214</v>
      </c>
      <c r="I317" s="21" t="s">
        <v>1209</v>
      </c>
      <c r="J317" s="14" t="s">
        <v>152</v>
      </c>
      <c r="K317" s="19" t="s">
        <v>1339</v>
      </c>
      <c r="L317" s="14" t="s">
        <v>20</v>
      </c>
    </row>
    <row r="318" spans="1:12" x14ac:dyDescent="0.35">
      <c r="A318" t="s">
        <v>12</v>
      </c>
      <c r="B318" s="23" t="s">
        <v>1340</v>
      </c>
      <c r="C318" s="14" t="s">
        <v>1341</v>
      </c>
      <c r="D318" s="14" t="s">
        <v>1342</v>
      </c>
      <c r="E318" s="14" t="s">
        <v>31</v>
      </c>
      <c r="F318" s="15">
        <v>44109</v>
      </c>
      <c r="G318" s="15">
        <v>44109</v>
      </c>
      <c r="H318" s="15">
        <f t="shared" si="2"/>
        <v>44199</v>
      </c>
      <c r="I318" s="21" t="s">
        <v>1158</v>
      </c>
      <c r="J318" s="14" t="s">
        <v>152</v>
      </c>
      <c r="K318" s="19" t="s">
        <v>1343</v>
      </c>
      <c r="L318" s="14" t="s">
        <v>20</v>
      </c>
    </row>
    <row r="319" spans="1:12" x14ac:dyDescent="0.35">
      <c r="A319" t="s">
        <v>12</v>
      </c>
      <c r="B319" s="23" t="s">
        <v>1344</v>
      </c>
      <c r="C319" s="14" t="s">
        <v>1345</v>
      </c>
      <c r="D319" s="14" t="s">
        <v>1346</v>
      </c>
      <c r="E319" s="14" t="s">
        <v>31</v>
      </c>
      <c r="F319" s="15">
        <v>44119</v>
      </c>
      <c r="G319" s="15">
        <v>44119</v>
      </c>
      <c r="H319" s="15">
        <f t="shared" si="2"/>
        <v>44209</v>
      </c>
      <c r="I319" s="21" t="s">
        <v>1209</v>
      </c>
      <c r="J319" s="14" t="s">
        <v>152</v>
      </c>
      <c r="K319" s="19" t="s">
        <v>1347</v>
      </c>
      <c r="L319" s="14" t="s">
        <v>20</v>
      </c>
    </row>
    <row r="320" spans="1:12" x14ac:dyDescent="0.35">
      <c r="A320" t="s">
        <v>12</v>
      </c>
      <c r="B320" s="23" t="s">
        <v>1348</v>
      </c>
      <c r="C320" s="14" t="s">
        <v>1349</v>
      </c>
      <c r="D320" s="14" t="s">
        <v>1350</v>
      </c>
      <c r="E320" s="14" t="s">
        <v>31</v>
      </c>
      <c r="F320" s="15">
        <v>44109</v>
      </c>
      <c r="G320" s="15">
        <v>44109</v>
      </c>
      <c r="H320" s="15">
        <f t="shared" si="2"/>
        <v>44199</v>
      </c>
      <c r="I320" s="21" t="s">
        <v>1209</v>
      </c>
      <c r="J320" s="14" t="s">
        <v>152</v>
      </c>
      <c r="K320" s="19" t="s">
        <v>1351</v>
      </c>
      <c r="L320" s="14" t="s">
        <v>20</v>
      </c>
    </row>
    <row r="321" spans="1:12" x14ac:dyDescent="0.35">
      <c r="A321" t="s">
        <v>12</v>
      </c>
      <c r="B321" s="1" t="s">
        <v>1352</v>
      </c>
      <c r="C321" s="14" t="s">
        <v>1353</v>
      </c>
      <c r="D321" s="14" t="s">
        <v>1354</v>
      </c>
      <c r="E321" s="14" t="s">
        <v>24</v>
      </c>
      <c r="F321" s="15">
        <v>44113</v>
      </c>
      <c r="G321" s="15">
        <v>44113</v>
      </c>
      <c r="H321" s="15">
        <v>44477</v>
      </c>
      <c r="I321" s="28" t="s">
        <v>1355</v>
      </c>
      <c r="J321" s="14" t="s">
        <v>264</v>
      </c>
      <c r="K321" s="19" t="s">
        <v>1356</v>
      </c>
      <c r="L321" s="14" t="s">
        <v>20</v>
      </c>
    </row>
    <row r="322" spans="1:12" x14ac:dyDescent="0.35">
      <c r="A322" t="s">
        <v>12</v>
      </c>
      <c r="B322" s="23" t="s">
        <v>1357</v>
      </c>
      <c r="C322" s="14" t="s">
        <v>1358</v>
      </c>
      <c r="D322" s="26" t="s">
        <v>1359</v>
      </c>
      <c r="E322" s="14" t="s">
        <v>31</v>
      </c>
      <c r="F322" s="15">
        <v>44108</v>
      </c>
      <c r="G322" s="15">
        <v>44108</v>
      </c>
      <c r="H322" s="15">
        <f t="shared" ref="H322:H338" si="3">+G322+90</f>
        <v>44198</v>
      </c>
      <c r="I322" s="21" t="s">
        <v>1209</v>
      </c>
      <c r="J322" s="14" t="s">
        <v>152</v>
      </c>
      <c r="K322" s="19" t="s">
        <v>1360</v>
      </c>
      <c r="L322" s="14" t="s">
        <v>20</v>
      </c>
    </row>
    <row r="323" spans="1:12" x14ac:dyDescent="0.35">
      <c r="A323" t="s">
        <v>12</v>
      </c>
      <c r="B323" s="23" t="s">
        <v>1361</v>
      </c>
      <c r="C323" s="14" t="s">
        <v>1362</v>
      </c>
      <c r="D323" s="14" t="s">
        <v>1363</v>
      </c>
      <c r="E323" s="14" t="s">
        <v>31</v>
      </c>
      <c r="F323" s="15">
        <v>44109</v>
      </c>
      <c r="G323" s="15">
        <v>44109</v>
      </c>
      <c r="H323" s="15">
        <f t="shared" si="3"/>
        <v>44199</v>
      </c>
      <c r="I323" s="21" t="s">
        <v>1209</v>
      </c>
      <c r="J323" s="14" t="s">
        <v>152</v>
      </c>
      <c r="K323" s="19" t="s">
        <v>1364</v>
      </c>
      <c r="L323" s="14" t="s">
        <v>20</v>
      </c>
    </row>
    <row r="324" spans="1:12" x14ac:dyDescent="0.35">
      <c r="A324" t="s">
        <v>12</v>
      </c>
      <c r="B324" s="23" t="s">
        <v>1365</v>
      </c>
      <c r="C324" s="14" t="s">
        <v>1366</v>
      </c>
      <c r="D324" s="14" t="s">
        <v>1367</v>
      </c>
      <c r="E324" s="14" t="s">
        <v>31</v>
      </c>
      <c r="F324" s="15">
        <v>44113</v>
      </c>
      <c r="G324" s="15">
        <v>44113</v>
      </c>
      <c r="H324" s="15">
        <f t="shared" si="3"/>
        <v>44203</v>
      </c>
      <c r="I324" s="21" t="s">
        <v>1209</v>
      </c>
      <c r="J324" s="14" t="s">
        <v>152</v>
      </c>
      <c r="K324" s="19" t="s">
        <v>1368</v>
      </c>
      <c r="L324" s="14" t="s">
        <v>20</v>
      </c>
    </row>
    <row r="325" spans="1:12" x14ac:dyDescent="0.35">
      <c r="A325" t="s">
        <v>12</v>
      </c>
      <c r="B325" s="23" t="s">
        <v>1369</v>
      </c>
      <c r="C325" s="14" t="s">
        <v>1370</v>
      </c>
      <c r="D325" s="26" t="s">
        <v>1371</v>
      </c>
      <c r="E325" s="14" t="s">
        <v>31</v>
      </c>
      <c r="F325" s="15">
        <v>44113</v>
      </c>
      <c r="G325" s="15">
        <v>44113</v>
      </c>
      <c r="H325" s="15">
        <f t="shared" si="3"/>
        <v>44203</v>
      </c>
      <c r="I325" s="21" t="s">
        <v>1209</v>
      </c>
      <c r="J325" s="14" t="s">
        <v>152</v>
      </c>
      <c r="K325" s="19" t="s">
        <v>1372</v>
      </c>
      <c r="L325" s="14" t="s">
        <v>20</v>
      </c>
    </row>
    <row r="326" spans="1:12" x14ac:dyDescent="0.35">
      <c r="A326" t="s">
        <v>12</v>
      </c>
      <c r="B326" s="23" t="s">
        <v>1373</v>
      </c>
      <c r="C326" s="14" t="s">
        <v>1374</v>
      </c>
      <c r="D326" s="14" t="s">
        <v>1375</v>
      </c>
      <c r="E326" s="14" t="s">
        <v>31</v>
      </c>
      <c r="F326" s="15">
        <v>44119</v>
      </c>
      <c r="G326" s="15">
        <v>44119</v>
      </c>
      <c r="H326" s="15">
        <f t="shared" si="3"/>
        <v>44209</v>
      </c>
      <c r="I326" s="21" t="s">
        <v>1158</v>
      </c>
      <c r="J326" s="14" t="s">
        <v>152</v>
      </c>
      <c r="K326" s="19" t="s">
        <v>1376</v>
      </c>
      <c r="L326" s="14" t="s">
        <v>20</v>
      </c>
    </row>
    <row r="327" spans="1:12" x14ac:dyDescent="0.35">
      <c r="A327" t="s">
        <v>12</v>
      </c>
      <c r="B327" s="23" t="s">
        <v>1377</v>
      </c>
      <c r="C327" s="14" t="s">
        <v>1378</v>
      </c>
      <c r="D327" s="14" t="s">
        <v>1379</v>
      </c>
      <c r="E327" s="14" t="s">
        <v>31</v>
      </c>
      <c r="F327" s="15">
        <v>44113</v>
      </c>
      <c r="G327" s="15">
        <v>44113</v>
      </c>
      <c r="H327" s="15">
        <f t="shared" si="3"/>
        <v>44203</v>
      </c>
      <c r="I327" s="21" t="s">
        <v>1209</v>
      </c>
      <c r="J327" s="14" t="s">
        <v>152</v>
      </c>
      <c r="K327" s="19" t="s">
        <v>1380</v>
      </c>
      <c r="L327" s="14" t="s">
        <v>20</v>
      </c>
    </row>
    <row r="328" spans="1:12" x14ac:dyDescent="0.35">
      <c r="A328" t="s">
        <v>12</v>
      </c>
      <c r="B328" s="23" t="s">
        <v>1381</v>
      </c>
      <c r="C328" s="14" t="s">
        <v>1382</v>
      </c>
      <c r="D328" s="14" t="s">
        <v>1383</v>
      </c>
      <c r="E328" s="14" t="s">
        <v>31</v>
      </c>
      <c r="F328" s="15">
        <v>44109</v>
      </c>
      <c r="G328" s="15">
        <v>44109</v>
      </c>
      <c r="H328" s="15">
        <f t="shared" si="3"/>
        <v>44199</v>
      </c>
      <c r="I328" s="21" t="s">
        <v>1209</v>
      </c>
      <c r="J328" s="14" t="s">
        <v>152</v>
      </c>
      <c r="K328" s="19" t="s">
        <v>1384</v>
      </c>
      <c r="L328" s="14" t="s">
        <v>20</v>
      </c>
    </row>
    <row r="329" spans="1:12" x14ac:dyDescent="0.35">
      <c r="A329" t="s">
        <v>12</v>
      </c>
      <c r="B329" s="23" t="s">
        <v>1385</v>
      </c>
      <c r="C329" s="14" t="s">
        <v>1386</v>
      </c>
      <c r="D329" s="14" t="s">
        <v>1387</v>
      </c>
      <c r="E329" s="14" t="s">
        <v>31</v>
      </c>
      <c r="F329" s="15">
        <v>44113</v>
      </c>
      <c r="G329" s="15">
        <v>44113</v>
      </c>
      <c r="H329" s="15">
        <f t="shared" si="3"/>
        <v>44203</v>
      </c>
      <c r="I329" s="21" t="s">
        <v>1209</v>
      </c>
      <c r="J329" s="14" t="s">
        <v>152</v>
      </c>
      <c r="K329" s="19" t="s">
        <v>1388</v>
      </c>
      <c r="L329" s="14" t="s">
        <v>20</v>
      </c>
    </row>
    <row r="330" spans="1:12" x14ac:dyDescent="0.35">
      <c r="A330" t="s">
        <v>12</v>
      </c>
      <c r="B330" s="23" t="s">
        <v>1389</v>
      </c>
      <c r="C330" s="14" t="s">
        <v>1390</v>
      </c>
      <c r="D330" s="14" t="s">
        <v>1391</v>
      </c>
      <c r="E330" s="14" t="s">
        <v>31</v>
      </c>
      <c r="F330" s="15">
        <v>44113</v>
      </c>
      <c r="G330" s="15">
        <v>44113</v>
      </c>
      <c r="H330" s="15">
        <f t="shared" si="3"/>
        <v>44203</v>
      </c>
      <c r="I330" s="21" t="s">
        <v>1158</v>
      </c>
      <c r="J330" s="14" t="s">
        <v>152</v>
      </c>
      <c r="K330" s="19" t="s">
        <v>1392</v>
      </c>
      <c r="L330" s="14" t="s">
        <v>20</v>
      </c>
    </row>
    <row r="331" spans="1:12" x14ac:dyDescent="0.35">
      <c r="A331" t="s">
        <v>12</v>
      </c>
      <c r="B331" s="23" t="s">
        <v>1393</v>
      </c>
      <c r="C331" s="14" t="s">
        <v>1394</v>
      </c>
      <c r="D331" s="14" t="s">
        <v>1395</v>
      </c>
      <c r="E331" s="14" t="s">
        <v>31</v>
      </c>
      <c r="F331" s="15">
        <v>44120</v>
      </c>
      <c r="G331" s="15">
        <v>44120</v>
      </c>
      <c r="H331" s="15">
        <f t="shared" si="3"/>
        <v>44210</v>
      </c>
      <c r="I331" s="21" t="s">
        <v>1209</v>
      </c>
      <c r="J331" s="14" t="s">
        <v>152</v>
      </c>
      <c r="K331" s="19" t="s">
        <v>1396</v>
      </c>
      <c r="L331" s="14" t="s">
        <v>20</v>
      </c>
    </row>
    <row r="332" spans="1:12" x14ac:dyDescent="0.35">
      <c r="A332" t="s">
        <v>12</v>
      </c>
      <c r="B332" s="23" t="s">
        <v>1397</v>
      </c>
      <c r="C332" s="14" t="s">
        <v>1398</v>
      </c>
      <c r="D332" s="26" t="s">
        <v>1399</v>
      </c>
      <c r="E332" s="14" t="s">
        <v>31</v>
      </c>
      <c r="F332" s="15">
        <v>44119</v>
      </c>
      <c r="G332" s="15">
        <v>44119</v>
      </c>
      <c r="H332" s="15">
        <f t="shared" si="3"/>
        <v>44209</v>
      </c>
      <c r="I332" s="21" t="s">
        <v>1209</v>
      </c>
      <c r="J332" s="14" t="s">
        <v>152</v>
      </c>
      <c r="K332" s="19" t="s">
        <v>1400</v>
      </c>
      <c r="L332" s="14" t="s">
        <v>20</v>
      </c>
    </row>
    <row r="333" spans="1:12" x14ac:dyDescent="0.35">
      <c r="A333" t="s">
        <v>12</v>
      </c>
      <c r="B333" s="23" t="s">
        <v>1401</v>
      </c>
      <c r="C333" s="14" t="s">
        <v>1402</v>
      </c>
      <c r="D333" s="14" t="s">
        <v>1403</v>
      </c>
      <c r="E333" s="14" t="s">
        <v>31</v>
      </c>
      <c r="F333" s="15">
        <v>44109</v>
      </c>
      <c r="G333" s="15">
        <v>44109</v>
      </c>
      <c r="H333" s="15">
        <f t="shared" si="3"/>
        <v>44199</v>
      </c>
      <c r="I333" s="21" t="s">
        <v>1158</v>
      </c>
      <c r="J333" s="14" t="s">
        <v>152</v>
      </c>
      <c r="K333" s="19" t="s">
        <v>1404</v>
      </c>
      <c r="L333" s="14" t="s">
        <v>20</v>
      </c>
    </row>
    <row r="334" spans="1:12" x14ac:dyDescent="0.35">
      <c r="A334" t="s">
        <v>12</v>
      </c>
      <c r="B334" s="23" t="s">
        <v>1405</v>
      </c>
      <c r="C334" s="14" t="s">
        <v>1406</v>
      </c>
      <c r="D334" s="26" t="s">
        <v>1407</v>
      </c>
      <c r="E334" s="14" t="s">
        <v>31</v>
      </c>
      <c r="F334" s="15">
        <v>44113</v>
      </c>
      <c r="G334" s="15">
        <v>44113</v>
      </c>
      <c r="H334" s="15">
        <f t="shared" si="3"/>
        <v>44203</v>
      </c>
      <c r="I334" s="21" t="s">
        <v>1209</v>
      </c>
      <c r="J334" s="14" t="s">
        <v>152</v>
      </c>
      <c r="K334" s="19" t="s">
        <v>1408</v>
      </c>
      <c r="L334" s="14" t="s">
        <v>20</v>
      </c>
    </row>
    <row r="335" spans="1:12" x14ac:dyDescent="0.35">
      <c r="A335" t="s">
        <v>12</v>
      </c>
      <c r="B335" s="23" t="s">
        <v>1409</v>
      </c>
      <c r="C335" s="14" t="s">
        <v>1410</v>
      </c>
      <c r="D335" s="26" t="s">
        <v>1411</v>
      </c>
      <c r="E335" s="14" t="s">
        <v>31</v>
      </c>
      <c r="F335" s="15">
        <v>44117</v>
      </c>
      <c r="G335" s="15">
        <v>44117</v>
      </c>
      <c r="H335" s="15">
        <f t="shared" si="3"/>
        <v>44207</v>
      </c>
      <c r="I335" s="21" t="s">
        <v>1158</v>
      </c>
      <c r="J335" s="14" t="s">
        <v>152</v>
      </c>
      <c r="K335" s="19" t="s">
        <v>1412</v>
      </c>
      <c r="L335" s="14" t="s">
        <v>20</v>
      </c>
    </row>
    <row r="336" spans="1:12" x14ac:dyDescent="0.35">
      <c r="A336" t="s">
        <v>12</v>
      </c>
      <c r="B336" s="45" t="s">
        <v>1413</v>
      </c>
      <c r="C336" s="14" t="s">
        <v>1414</v>
      </c>
      <c r="D336" s="14" t="s">
        <v>1415</v>
      </c>
      <c r="E336" s="14" t="s">
        <v>31</v>
      </c>
      <c r="F336" s="15">
        <v>44113</v>
      </c>
      <c r="G336" s="15">
        <v>44113</v>
      </c>
      <c r="H336" s="15">
        <f t="shared" si="3"/>
        <v>44203</v>
      </c>
      <c r="I336" s="21" t="s">
        <v>1209</v>
      </c>
      <c r="J336" s="14" t="s">
        <v>152</v>
      </c>
      <c r="K336" s="19" t="s">
        <v>1416</v>
      </c>
      <c r="L336" s="14" t="s">
        <v>20</v>
      </c>
    </row>
    <row r="337" spans="1:12" x14ac:dyDescent="0.35">
      <c r="A337" t="s">
        <v>12</v>
      </c>
      <c r="B337" s="23" t="s">
        <v>1417</v>
      </c>
      <c r="C337" s="14" t="s">
        <v>1418</v>
      </c>
      <c r="D337" s="14" t="s">
        <v>1419</v>
      </c>
      <c r="E337" s="14" t="s">
        <v>31</v>
      </c>
      <c r="F337" s="15">
        <v>44127</v>
      </c>
      <c r="G337" s="15">
        <v>44127</v>
      </c>
      <c r="H337" s="15">
        <f t="shared" si="3"/>
        <v>44217</v>
      </c>
      <c r="I337" s="21" t="s">
        <v>1209</v>
      </c>
      <c r="J337" s="14" t="s">
        <v>152</v>
      </c>
      <c r="K337" s="19" t="s">
        <v>1420</v>
      </c>
      <c r="L337" s="14" t="s">
        <v>20</v>
      </c>
    </row>
    <row r="338" spans="1:12" x14ac:dyDescent="0.35">
      <c r="A338" t="s">
        <v>12</v>
      </c>
      <c r="B338" s="23" t="s">
        <v>1421</v>
      </c>
      <c r="C338" s="14" t="s">
        <v>1422</v>
      </c>
      <c r="D338" s="14" t="s">
        <v>1423</v>
      </c>
      <c r="E338" s="14" t="s">
        <v>31</v>
      </c>
      <c r="F338" s="15">
        <v>44113</v>
      </c>
      <c r="G338" s="15">
        <v>44113</v>
      </c>
      <c r="H338" s="15">
        <f t="shared" si="3"/>
        <v>44203</v>
      </c>
      <c r="I338" s="21" t="s">
        <v>1209</v>
      </c>
      <c r="J338" s="14" t="s">
        <v>152</v>
      </c>
      <c r="K338" s="19" t="s">
        <v>1424</v>
      </c>
      <c r="L338" s="14" t="s">
        <v>20</v>
      </c>
    </row>
    <row r="339" spans="1:12" x14ac:dyDescent="0.35">
      <c r="A339" t="s">
        <v>12</v>
      </c>
      <c r="B339" s="1" t="s">
        <v>1425</v>
      </c>
      <c r="C339" s="14" t="s">
        <v>1426</v>
      </c>
      <c r="D339" s="14" t="s">
        <v>1427</v>
      </c>
      <c r="E339" s="14" t="s">
        <v>24</v>
      </c>
      <c r="F339" s="15">
        <v>44111</v>
      </c>
      <c r="G339" s="15">
        <v>44111</v>
      </c>
      <c r="H339" s="15">
        <v>44475</v>
      </c>
      <c r="I339" s="28" t="s">
        <v>1428</v>
      </c>
      <c r="J339" s="14" t="s">
        <v>26</v>
      </c>
      <c r="K339" s="19" t="s">
        <v>1429</v>
      </c>
      <c r="L339" s="14" t="s">
        <v>20</v>
      </c>
    </row>
    <row r="340" spans="1:12" x14ac:dyDescent="0.35">
      <c r="A340" t="s">
        <v>12</v>
      </c>
      <c r="B340" s="23" t="s">
        <v>1430</v>
      </c>
      <c r="C340" s="14" t="s">
        <v>1431</v>
      </c>
      <c r="D340" s="14" t="s">
        <v>1432</v>
      </c>
      <c r="E340" s="14" t="s">
        <v>31</v>
      </c>
      <c r="F340" s="15">
        <v>44111</v>
      </c>
      <c r="G340" s="15">
        <v>44111</v>
      </c>
      <c r="H340" s="15">
        <f t="shared" ref="H340:H345" si="4">+G340+90</f>
        <v>44201</v>
      </c>
      <c r="I340" s="21" t="s">
        <v>1158</v>
      </c>
      <c r="J340" s="14" t="s">
        <v>152</v>
      </c>
      <c r="K340" s="19" t="s">
        <v>1433</v>
      </c>
      <c r="L340" s="14" t="s">
        <v>20</v>
      </c>
    </row>
    <row r="341" spans="1:12" x14ac:dyDescent="0.35">
      <c r="A341" t="s">
        <v>12</v>
      </c>
      <c r="B341" s="23" t="s">
        <v>1434</v>
      </c>
      <c r="C341" s="14" t="s">
        <v>1435</v>
      </c>
      <c r="D341" s="14" t="s">
        <v>1436</v>
      </c>
      <c r="E341" s="14" t="s">
        <v>31</v>
      </c>
      <c r="F341" s="15">
        <v>44112</v>
      </c>
      <c r="G341" s="15">
        <v>44112</v>
      </c>
      <c r="H341" s="15">
        <f t="shared" si="4"/>
        <v>44202</v>
      </c>
      <c r="I341" s="21" t="s">
        <v>1209</v>
      </c>
      <c r="J341" s="14" t="s">
        <v>152</v>
      </c>
      <c r="K341" s="19" t="s">
        <v>1437</v>
      </c>
      <c r="L341" s="14" t="s">
        <v>20</v>
      </c>
    </row>
    <row r="342" spans="1:12" x14ac:dyDescent="0.35">
      <c r="A342" t="s">
        <v>12</v>
      </c>
      <c r="B342" s="23" t="s">
        <v>1438</v>
      </c>
      <c r="C342" s="14" t="s">
        <v>1439</v>
      </c>
      <c r="D342" s="14" t="s">
        <v>1440</v>
      </c>
      <c r="E342" s="14" t="s">
        <v>31</v>
      </c>
      <c r="F342" s="15">
        <v>44119</v>
      </c>
      <c r="G342" s="15">
        <v>44119</v>
      </c>
      <c r="H342" s="15">
        <f t="shared" si="4"/>
        <v>44209</v>
      </c>
      <c r="I342" s="21" t="s">
        <v>1158</v>
      </c>
      <c r="J342" s="14" t="s">
        <v>152</v>
      </c>
      <c r="K342" s="19" t="s">
        <v>1441</v>
      </c>
      <c r="L342" s="14" t="s">
        <v>20</v>
      </c>
    </row>
    <row r="343" spans="1:12" x14ac:dyDescent="0.35">
      <c r="A343" t="s">
        <v>12</v>
      </c>
      <c r="B343" s="23" t="s">
        <v>1442</v>
      </c>
      <c r="C343" s="14" t="s">
        <v>1443</v>
      </c>
      <c r="D343" s="26" t="s">
        <v>1444</v>
      </c>
      <c r="E343" s="14" t="s">
        <v>31</v>
      </c>
      <c r="F343" s="15">
        <v>44118</v>
      </c>
      <c r="G343" s="15">
        <v>44118</v>
      </c>
      <c r="H343" s="15">
        <f t="shared" si="4"/>
        <v>44208</v>
      </c>
      <c r="I343" s="21" t="s">
        <v>1209</v>
      </c>
      <c r="J343" s="14" t="s">
        <v>152</v>
      </c>
      <c r="K343" s="19" t="s">
        <v>1445</v>
      </c>
      <c r="L343" s="14" t="s">
        <v>20</v>
      </c>
    </row>
    <row r="344" spans="1:12" x14ac:dyDescent="0.35">
      <c r="A344" t="s">
        <v>12</v>
      </c>
      <c r="B344" s="23" t="s">
        <v>1446</v>
      </c>
      <c r="C344" s="14" t="s">
        <v>1447</v>
      </c>
      <c r="D344" s="14" t="s">
        <v>1448</v>
      </c>
      <c r="E344" s="14" t="s">
        <v>31</v>
      </c>
      <c r="F344" s="15">
        <v>44123</v>
      </c>
      <c r="G344" s="15">
        <v>44123</v>
      </c>
      <c r="H344" s="15">
        <f t="shared" si="4"/>
        <v>44213</v>
      </c>
      <c r="I344" s="21" t="s">
        <v>1158</v>
      </c>
      <c r="J344" s="14" t="s">
        <v>152</v>
      </c>
      <c r="K344" s="19" t="s">
        <v>1449</v>
      </c>
      <c r="L344" s="14" t="s">
        <v>20</v>
      </c>
    </row>
    <row r="345" spans="1:12" x14ac:dyDescent="0.35">
      <c r="A345" t="s">
        <v>12</v>
      </c>
      <c r="B345" s="23" t="s">
        <v>1450</v>
      </c>
      <c r="C345" s="14" t="s">
        <v>1451</v>
      </c>
      <c r="D345" s="14" t="s">
        <v>1452</v>
      </c>
      <c r="E345" s="14" t="s">
        <v>31</v>
      </c>
      <c r="F345" s="15">
        <v>44119</v>
      </c>
      <c r="G345" s="15">
        <v>44119</v>
      </c>
      <c r="H345" s="15">
        <f t="shared" si="4"/>
        <v>44209</v>
      </c>
      <c r="I345" s="21" t="s">
        <v>1209</v>
      </c>
      <c r="J345" s="14" t="s">
        <v>152</v>
      </c>
      <c r="K345" s="19" t="s">
        <v>1453</v>
      </c>
      <c r="L345" s="14" t="s">
        <v>20</v>
      </c>
    </row>
    <row r="346" spans="1:12" x14ac:dyDescent="0.35">
      <c r="A346" t="s">
        <v>12</v>
      </c>
      <c r="B346" s="1" t="s">
        <v>1454</v>
      </c>
      <c r="C346" s="14" t="s">
        <v>1455</v>
      </c>
      <c r="D346" s="14" t="s">
        <v>1456</v>
      </c>
      <c r="E346" s="14" t="s">
        <v>24</v>
      </c>
      <c r="F346" s="15">
        <v>44126</v>
      </c>
      <c r="G346" s="15">
        <v>44126</v>
      </c>
      <c r="H346" s="15">
        <v>44490</v>
      </c>
      <c r="I346" s="28" t="s">
        <v>1457</v>
      </c>
      <c r="J346" s="14" t="s">
        <v>26</v>
      </c>
      <c r="K346" s="19" t="s">
        <v>1458</v>
      </c>
      <c r="L346" s="14" t="s">
        <v>20</v>
      </c>
    </row>
    <row r="347" spans="1:12" x14ac:dyDescent="0.35">
      <c r="A347" t="s">
        <v>12</v>
      </c>
      <c r="B347" s="23" t="s">
        <v>1459</v>
      </c>
      <c r="C347" s="14" t="s">
        <v>1460</v>
      </c>
      <c r="D347" s="14" t="s">
        <v>1461</v>
      </c>
      <c r="E347" s="14" t="s">
        <v>31</v>
      </c>
      <c r="F347" s="15">
        <v>44130</v>
      </c>
      <c r="G347" s="15">
        <v>44130</v>
      </c>
      <c r="H347" s="15">
        <f t="shared" ref="H347:H357" si="5">+G347+90</f>
        <v>44220</v>
      </c>
      <c r="I347" s="21" t="s">
        <v>1158</v>
      </c>
      <c r="J347" s="14" t="s">
        <v>152</v>
      </c>
      <c r="K347" s="19" t="s">
        <v>1462</v>
      </c>
      <c r="L347" s="14" t="s">
        <v>20</v>
      </c>
    </row>
    <row r="348" spans="1:12" x14ac:dyDescent="0.35">
      <c r="A348" t="s">
        <v>12</v>
      </c>
      <c r="B348" s="23" t="s">
        <v>1463</v>
      </c>
      <c r="C348" s="14" t="s">
        <v>1464</v>
      </c>
      <c r="D348" s="14" t="s">
        <v>1465</v>
      </c>
      <c r="E348" s="14" t="s">
        <v>31</v>
      </c>
      <c r="F348" s="15">
        <v>44110</v>
      </c>
      <c r="G348" s="15">
        <v>44110</v>
      </c>
      <c r="H348" s="15">
        <f t="shared" si="5"/>
        <v>44200</v>
      </c>
      <c r="I348" s="21" t="s">
        <v>1158</v>
      </c>
      <c r="J348" s="14" t="s">
        <v>152</v>
      </c>
      <c r="K348" s="19" t="s">
        <v>1466</v>
      </c>
      <c r="L348" s="14" t="s">
        <v>20</v>
      </c>
    </row>
    <row r="349" spans="1:12" x14ac:dyDescent="0.35">
      <c r="A349" t="s">
        <v>12</v>
      </c>
      <c r="B349" s="23" t="s">
        <v>1467</v>
      </c>
      <c r="C349" s="14" t="s">
        <v>1468</v>
      </c>
      <c r="D349" s="14" t="s">
        <v>1469</v>
      </c>
      <c r="E349" s="14" t="s">
        <v>31</v>
      </c>
      <c r="F349" s="15">
        <v>44147</v>
      </c>
      <c r="G349" s="15">
        <v>44147</v>
      </c>
      <c r="H349" s="15">
        <f t="shared" si="5"/>
        <v>44237</v>
      </c>
      <c r="I349" s="21" t="s">
        <v>1158</v>
      </c>
      <c r="J349" s="14" t="s">
        <v>152</v>
      </c>
      <c r="K349" s="19" t="s">
        <v>1470</v>
      </c>
      <c r="L349" s="14" t="s">
        <v>20</v>
      </c>
    </row>
    <row r="350" spans="1:12" x14ac:dyDescent="0.35">
      <c r="A350" t="s">
        <v>12</v>
      </c>
      <c r="B350" s="23" t="s">
        <v>1471</v>
      </c>
      <c r="C350" s="14" t="s">
        <v>1472</v>
      </c>
      <c r="D350" s="14" t="s">
        <v>1473</v>
      </c>
      <c r="E350" s="14" t="s">
        <v>31</v>
      </c>
      <c r="F350" s="15">
        <v>44118</v>
      </c>
      <c r="G350" s="15">
        <v>44118</v>
      </c>
      <c r="H350" s="15">
        <f t="shared" si="5"/>
        <v>44208</v>
      </c>
      <c r="I350" s="21" t="s">
        <v>1158</v>
      </c>
      <c r="J350" s="14" t="s">
        <v>152</v>
      </c>
      <c r="K350" s="19" t="s">
        <v>1474</v>
      </c>
      <c r="L350" s="14" t="s">
        <v>20</v>
      </c>
    </row>
    <row r="351" spans="1:12" x14ac:dyDescent="0.35">
      <c r="A351" t="s">
        <v>12</v>
      </c>
      <c r="B351" s="23" t="s">
        <v>1475</v>
      </c>
      <c r="C351" s="14" t="s">
        <v>1476</v>
      </c>
      <c r="D351" s="14" t="s">
        <v>1477</v>
      </c>
      <c r="E351" s="14" t="s">
        <v>31</v>
      </c>
      <c r="F351" s="15">
        <v>44121</v>
      </c>
      <c r="G351" s="15">
        <v>44121</v>
      </c>
      <c r="H351" s="15">
        <f t="shared" si="5"/>
        <v>44211</v>
      </c>
      <c r="I351" s="21" t="s">
        <v>1209</v>
      </c>
      <c r="J351" s="14" t="s">
        <v>152</v>
      </c>
      <c r="K351" s="19" t="s">
        <v>1478</v>
      </c>
      <c r="L351" s="14" t="s">
        <v>20</v>
      </c>
    </row>
    <row r="352" spans="1:12" x14ac:dyDescent="0.35">
      <c r="A352" t="s">
        <v>12</v>
      </c>
      <c r="B352" s="23" t="s">
        <v>1479</v>
      </c>
      <c r="C352" s="14" t="s">
        <v>1480</v>
      </c>
      <c r="D352" s="14" t="s">
        <v>1481</v>
      </c>
      <c r="E352" s="14" t="s">
        <v>31</v>
      </c>
      <c r="F352" s="15">
        <v>44120</v>
      </c>
      <c r="G352" s="15">
        <v>44120</v>
      </c>
      <c r="H352" s="15">
        <f t="shared" si="5"/>
        <v>44210</v>
      </c>
      <c r="I352" s="21" t="s">
        <v>1209</v>
      </c>
      <c r="J352" s="14" t="s">
        <v>152</v>
      </c>
      <c r="K352" s="19" t="s">
        <v>1482</v>
      </c>
      <c r="L352" s="14" t="s">
        <v>20</v>
      </c>
    </row>
    <row r="353" spans="1:12" x14ac:dyDescent="0.35">
      <c r="A353" t="s">
        <v>12</v>
      </c>
      <c r="B353" s="23" t="s">
        <v>1483</v>
      </c>
      <c r="C353" s="14" t="s">
        <v>1484</v>
      </c>
      <c r="D353" s="14" t="s">
        <v>1485</v>
      </c>
      <c r="E353" s="14" t="s">
        <v>31</v>
      </c>
      <c r="F353" s="15">
        <v>44127</v>
      </c>
      <c r="G353" s="15">
        <v>44127</v>
      </c>
      <c r="H353" s="15">
        <f t="shared" si="5"/>
        <v>44217</v>
      </c>
      <c r="I353" s="21" t="s">
        <v>1158</v>
      </c>
      <c r="J353" s="14" t="s">
        <v>152</v>
      </c>
      <c r="K353" s="19" t="s">
        <v>1486</v>
      </c>
      <c r="L353" s="14" t="s">
        <v>20</v>
      </c>
    </row>
    <row r="354" spans="1:12" x14ac:dyDescent="0.35">
      <c r="A354" t="s">
        <v>12</v>
      </c>
      <c r="B354" s="23" t="s">
        <v>1487</v>
      </c>
      <c r="C354" s="14" t="s">
        <v>1488</v>
      </c>
      <c r="D354" s="14" t="s">
        <v>1489</v>
      </c>
      <c r="E354" s="14" t="s">
        <v>31</v>
      </c>
      <c r="F354" s="15">
        <v>44118</v>
      </c>
      <c r="G354" s="15">
        <v>44118</v>
      </c>
      <c r="H354" s="15">
        <f t="shared" si="5"/>
        <v>44208</v>
      </c>
      <c r="I354" s="21" t="s">
        <v>1158</v>
      </c>
      <c r="J354" s="14" t="s">
        <v>152</v>
      </c>
      <c r="K354" s="19" t="s">
        <v>1490</v>
      </c>
      <c r="L354" s="14" t="s">
        <v>20</v>
      </c>
    </row>
    <row r="355" spans="1:12" x14ac:dyDescent="0.35">
      <c r="A355" t="s">
        <v>12</v>
      </c>
      <c r="B355" s="23" t="s">
        <v>1491</v>
      </c>
      <c r="C355" s="14" t="s">
        <v>1492</v>
      </c>
      <c r="D355" s="14" t="s">
        <v>1493</v>
      </c>
      <c r="E355" s="14" t="s">
        <v>31</v>
      </c>
      <c r="F355" s="15">
        <v>44119</v>
      </c>
      <c r="G355" s="15">
        <v>44119</v>
      </c>
      <c r="H355" s="15">
        <f t="shared" si="5"/>
        <v>44209</v>
      </c>
      <c r="I355" s="21" t="s">
        <v>1209</v>
      </c>
      <c r="J355" s="14" t="s">
        <v>152</v>
      </c>
      <c r="K355" s="19" t="s">
        <v>1494</v>
      </c>
      <c r="L355" s="14" t="s">
        <v>20</v>
      </c>
    </row>
    <row r="356" spans="1:12" x14ac:dyDescent="0.35">
      <c r="A356" t="s">
        <v>12</v>
      </c>
      <c r="B356" s="23" t="s">
        <v>1495</v>
      </c>
      <c r="C356" s="14" t="s">
        <v>1496</v>
      </c>
      <c r="D356" s="14" t="s">
        <v>1497</v>
      </c>
      <c r="E356" s="14" t="s">
        <v>31</v>
      </c>
      <c r="F356" s="15">
        <v>44114</v>
      </c>
      <c r="G356" s="15">
        <v>44114</v>
      </c>
      <c r="H356" s="15">
        <f t="shared" si="5"/>
        <v>44204</v>
      </c>
      <c r="I356" s="21" t="s">
        <v>1158</v>
      </c>
      <c r="J356" s="14" t="s">
        <v>152</v>
      </c>
      <c r="K356" s="19" t="s">
        <v>1498</v>
      </c>
      <c r="L356" s="14" t="s">
        <v>20</v>
      </c>
    </row>
    <row r="357" spans="1:12" x14ac:dyDescent="0.35">
      <c r="A357" t="s">
        <v>12</v>
      </c>
      <c r="B357" s="23" t="s">
        <v>1499</v>
      </c>
      <c r="C357" s="14" t="s">
        <v>1500</v>
      </c>
      <c r="D357" s="14" t="s">
        <v>1501</v>
      </c>
      <c r="E357" s="14" t="s">
        <v>31</v>
      </c>
      <c r="F357" s="15">
        <v>44120</v>
      </c>
      <c r="G357" s="15">
        <v>44120</v>
      </c>
      <c r="H357" s="15">
        <f t="shared" si="5"/>
        <v>44210</v>
      </c>
      <c r="I357" s="21" t="s">
        <v>1209</v>
      </c>
      <c r="J357" s="14" t="s">
        <v>152</v>
      </c>
      <c r="K357" s="19" t="s">
        <v>1502</v>
      </c>
      <c r="L357" s="14" t="s">
        <v>20</v>
      </c>
    </row>
    <row r="358" spans="1:12" x14ac:dyDescent="0.35">
      <c r="A358" t="s">
        <v>12</v>
      </c>
      <c r="B358" s="1" t="s">
        <v>1503</v>
      </c>
      <c r="C358" s="14" t="s">
        <v>1504</v>
      </c>
      <c r="D358" s="14" t="s">
        <v>1505</v>
      </c>
      <c r="E358" s="14" t="s">
        <v>24</v>
      </c>
      <c r="F358" s="15">
        <v>44123</v>
      </c>
      <c r="G358" s="15">
        <v>44123</v>
      </c>
      <c r="H358" s="15">
        <v>44245</v>
      </c>
      <c r="I358" s="21" t="s">
        <v>1506</v>
      </c>
      <c r="J358" s="14" t="s">
        <v>26</v>
      </c>
      <c r="K358" s="19" t="s">
        <v>1507</v>
      </c>
      <c r="L358" s="14" t="s">
        <v>20</v>
      </c>
    </row>
    <row r="359" spans="1:12" x14ac:dyDescent="0.35">
      <c r="A359" t="s">
        <v>12</v>
      </c>
      <c r="B359" s="23" t="s">
        <v>1508</v>
      </c>
      <c r="C359" s="14" t="s">
        <v>1509</v>
      </c>
      <c r="D359" s="14" t="s">
        <v>1510</v>
      </c>
      <c r="E359" s="14" t="s">
        <v>218</v>
      </c>
      <c r="F359" s="15">
        <v>44119</v>
      </c>
      <c r="G359" s="15">
        <v>44119</v>
      </c>
      <c r="H359" s="15">
        <v>44196</v>
      </c>
      <c r="I359" s="21" t="s">
        <v>1511</v>
      </c>
      <c r="J359" s="14" t="s">
        <v>152</v>
      </c>
      <c r="K359" s="19" t="s">
        <v>1512</v>
      </c>
      <c r="L359" s="14" t="s">
        <v>20</v>
      </c>
    </row>
    <row r="360" spans="1:12" x14ac:dyDescent="0.35">
      <c r="A360" t="s">
        <v>12</v>
      </c>
      <c r="B360" s="23" t="s">
        <v>1513</v>
      </c>
      <c r="C360" s="14" t="s">
        <v>1514</v>
      </c>
      <c r="D360" s="14" t="s">
        <v>1510</v>
      </c>
      <c r="E360" s="14" t="s">
        <v>218</v>
      </c>
      <c r="F360" s="15">
        <v>44120</v>
      </c>
      <c r="G360" s="15">
        <v>44120</v>
      </c>
      <c r="H360" s="15">
        <v>44196</v>
      </c>
      <c r="I360" s="21" t="s">
        <v>1515</v>
      </c>
      <c r="J360" s="14" t="s">
        <v>152</v>
      </c>
      <c r="K360" s="19" t="s">
        <v>1516</v>
      </c>
      <c r="L360" s="14" t="s">
        <v>20</v>
      </c>
    </row>
    <row r="361" spans="1:12" x14ac:dyDescent="0.35">
      <c r="A361" t="s">
        <v>12</v>
      </c>
      <c r="B361" s="23" t="s">
        <v>1517</v>
      </c>
      <c r="C361" s="14" t="s">
        <v>1518</v>
      </c>
      <c r="D361" s="14" t="s">
        <v>1510</v>
      </c>
      <c r="E361" s="14" t="s">
        <v>218</v>
      </c>
      <c r="F361" s="15">
        <v>44123</v>
      </c>
      <c r="G361" s="15">
        <v>44123</v>
      </c>
      <c r="H361" s="15">
        <v>44196</v>
      </c>
      <c r="I361" s="21" t="s">
        <v>1055</v>
      </c>
      <c r="J361" s="14" t="s">
        <v>152</v>
      </c>
      <c r="K361" s="19" t="s">
        <v>1519</v>
      </c>
      <c r="L361" s="14" t="s">
        <v>20</v>
      </c>
    </row>
    <row r="362" spans="1:12" x14ac:dyDescent="0.35">
      <c r="A362" t="s">
        <v>12</v>
      </c>
      <c r="B362" s="23" t="s">
        <v>1520</v>
      </c>
      <c r="C362" s="14" t="s">
        <v>1521</v>
      </c>
      <c r="D362" s="14" t="s">
        <v>1510</v>
      </c>
      <c r="E362" s="14" t="s">
        <v>218</v>
      </c>
      <c r="F362" s="15">
        <v>44120</v>
      </c>
      <c r="G362" s="15">
        <v>44120</v>
      </c>
      <c r="H362" s="15">
        <v>44196</v>
      </c>
      <c r="I362" s="21" t="s">
        <v>1511</v>
      </c>
      <c r="J362" s="14" t="s">
        <v>152</v>
      </c>
      <c r="K362" s="19" t="s">
        <v>1522</v>
      </c>
      <c r="L362" s="14" t="s">
        <v>20</v>
      </c>
    </row>
    <row r="363" spans="1:12" x14ac:dyDescent="0.35">
      <c r="A363" t="s">
        <v>12</v>
      </c>
      <c r="B363" s="23" t="s">
        <v>1523</v>
      </c>
      <c r="C363" s="14" t="s">
        <v>1524</v>
      </c>
      <c r="D363" s="14" t="s">
        <v>1510</v>
      </c>
      <c r="E363" s="14" t="s">
        <v>218</v>
      </c>
      <c r="F363" s="15">
        <v>44119</v>
      </c>
      <c r="G363" s="15">
        <v>44119</v>
      </c>
      <c r="H363" s="15">
        <v>44196</v>
      </c>
      <c r="I363" s="21" t="s">
        <v>1525</v>
      </c>
      <c r="J363" s="14" t="s">
        <v>152</v>
      </c>
      <c r="K363" s="19" t="s">
        <v>1526</v>
      </c>
      <c r="L363" s="14" t="s">
        <v>20</v>
      </c>
    </row>
    <row r="364" spans="1:12" x14ac:dyDescent="0.35">
      <c r="A364" t="s">
        <v>12</v>
      </c>
      <c r="B364" s="23" t="s">
        <v>1527</v>
      </c>
      <c r="C364" s="14" t="s">
        <v>1528</v>
      </c>
      <c r="D364" s="14" t="s">
        <v>1510</v>
      </c>
      <c r="E364" s="14" t="s">
        <v>218</v>
      </c>
      <c r="F364" s="15">
        <v>44120</v>
      </c>
      <c r="G364" s="15">
        <v>44120</v>
      </c>
      <c r="H364" s="15">
        <v>44196</v>
      </c>
      <c r="I364" s="21" t="s">
        <v>1525</v>
      </c>
      <c r="J364" s="14" t="s">
        <v>152</v>
      </c>
      <c r="K364" s="19" t="s">
        <v>1529</v>
      </c>
      <c r="L364" s="14" t="s">
        <v>20</v>
      </c>
    </row>
    <row r="365" spans="1:12" x14ac:dyDescent="0.35">
      <c r="A365" t="s">
        <v>12</v>
      </c>
      <c r="B365" s="23" t="s">
        <v>1530</v>
      </c>
      <c r="C365" s="14" t="s">
        <v>1531</v>
      </c>
      <c r="D365" s="14" t="s">
        <v>1510</v>
      </c>
      <c r="E365" s="14" t="s">
        <v>218</v>
      </c>
      <c r="F365" s="15">
        <v>44120</v>
      </c>
      <c r="G365" s="15">
        <v>44120</v>
      </c>
      <c r="H365" s="15">
        <v>44196</v>
      </c>
      <c r="I365" s="21" t="s">
        <v>1055</v>
      </c>
      <c r="J365" s="14" t="s">
        <v>152</v>
      </c>
      <c r="K365" s="19" t="s">
        <v>1532</v>
      </c>
      <c r="L365" s="14" t="s">
        <v>20</v>
      </c>
    </row>
    <row r="366" spans="1:12" x14ac:dyDescent="0.35">
      <c r="A366" t="s">
        <v>12</v>
      </c>
      <c r="B366" s="23" t="s">
        <v>1533</v>
      </c>
      <c r="C366" s="14" t="s">
        <v>1534</v>
      </c>
      <c r="D366" s="14" t="s">
        <v>1510</v>
      </c>
      <c r="E366" s="14" t="s">
        <v>218</v>
      </c>
      <c r="F366" s="15">
        <v>44120</v>
      </c>
      <c r="G366" s="15">
        <v>44120</v>
      </c>
      <c r="H366" s="15">
        <v>44196</v>
      </c>
      <c r="I366" s="21" t="s">
        <v>1055</v>
      </c>
      <c r="J366" s="14" t="s">
        <v>152</v>
      </c>
      <c r="K366" s="19" t="s">
        <v>1535</v>
      </c>
      <c r="L366" s="14" t="s">
        <v>20</v>
      </c>
    </row>
    <row r="367" spans="1:12" x14ac:dyDescent="0.35">
      <c r="A367" t="s">
        <v>12</v>
      </c>
      <c r="B367" s="23" t="s">
        <v>1536</v>
      </c>
      <c r="C367" s="14" t="s">
        <v>1537</v>
      </c>
      <c r="D367" s="14" t="s">
        <v>1510</v>
      </c>
      <c r="E367" s="14" t="s">
        <v>218</v>
      </c>
      <c r="F367" s="15">
        <v>44120</v>
      </c>
      <c r="G367" s="15">
        <v>44120</v>
      </c>
      <c r="H367" s="15">
        <v>44196</v>
      </c>
      <c r="I367" s="21" t="s">
        <v>1055</v>
      </c>
      <c r="J367" s="14" t="s">
        <v>152</v>
      </c>
      <c r="K367" s="19" t="s">
        <v>1538</v>
      </c>
      <c r="L367" s="29" t="s">
        <v>20</v>
      </c>
    </row>
    <row r="368" spans="1:12" x14ac:dyDescent="0.35">
      <c r="A368" t="s">
        <v>12</v>
      </c>
      <c r="B368" s="23" t="s">
        <v>1539</v>
      </c>
      <c r="C368" s="14" t="s">
        <v>1540</v>
      </c>
      <c r="D368" s="14" t="s">
        <v>1510</v>
      </c>
      <c r="E368" s="14" t="s">
        <v>218</v>
      </c>
      <c r="F368" s="15">
        <v>44120</v>
      </c>
      <c r="G368" s="15">
        <v>44120</v>
      </c>
      <c r="H368" s="15">
        <v>44196</v>
      </c>
      <c r="I368" s="21" t="s">
        <v>1515</v>
      </c>
      <c r="J368" s="14" t="s">
        <v>152</v>
      </c>
      <c r="K368" s="19" t="s">
        <v>1541</v>
      </c>
      <c r="L368" s="29" t="s">
        <v>20</v>
      </c>
    </row>
    <row r="369" spans="1:12" x14ac:dyDescent="0.35">
      <c r="A369" t="s">
        <v>12</v>
      </c>
      <c r="B369" s="23" t="s">
        <v>1542</v>
      </c>
      <c r="C369" s="14" t="s">
        <v>1543</v>
      </c>
      <c r="D369" s="14" t="s">
        <v>1510</v>
      </c>
      <c r="E369" s="14" t="s">
        <v>218</v>
      </c>
      <c r="F369" s="15">
        <v>44139</v>
      </c>
      <c r="G369" s="15">
        <v>44139</v>
      </c>
      <c r="H369" s="15">
        <v>44196</v>
      </c>
      <c r="I369" s="21" t="s">
        <v>1511</v>
      </c>
      <c r="J369" s="14" t="s">
        <v>152</v>
      </c>
      <c r="K369" s="19" t="s">
        <v>1544</v>
      </c>
      <c r="L369" s="29" t="s">
        <v>20</v>
      </c>
    </row>
    <row r="370" spans="1:12" x14ac:dyDescent="0.35">
      <c r="A370" t="s">
        <v>12</v>
      </c>
      <c r="B370" s="23" t="s">
        <v>1545</v>
      </c>
      <c r="C370" s="14" t="s">
        <v>1546</v>
      </c>
      <c r="D370" s="14" t="s">
        <v>1510</v>
      </c>
      <c r="E370" s="14" t="s">
        <v>218</v>
      </c>
      <c r="F370" s="15">
        <v>44124</v>
      </c>
      <c r="G370" s="15">
        <v>44124</v>
      </c>
      <c r="H370" s="15">
        <v>44196</v>
      </c>
      <c r="I370" s="21" t="s">
        <v>1511</v>
      </c>
      <c r="J370" s="14" t="s">
        <v>152</v>
      </c>
      <c r="K370" s="19" t="s">
        <v>1547</v>
      </c>
      <c r="L370" s="29" t="s">
        <v>20</v>
      </c>
    </row>
    <row r="371" spans="1:12" x14ac:dyDescent="0.35">
      <c r="A371" t="s">
        <v>12</v>
      </c>
      <c r="B371" s="23" t="s">
        <v>1548</v>
      </c>
      <c r="C371" s="14" t="s">
        <v>1549</v>
      </c>
      <c r="D371" s="14" t="s">
        <v>1510</v>
      </c>
      <c r="E371" s="14" t="s">
        <v>218</v>
      </c>
      <c r="F371" s="15">
        <v>44125</v>
      </c>
      <c r="G371" s="15">
        <v>44125</v>
      </c>
      <c r="H371" s="15">
        <v>44196</v>
      </c>
      <c r="I371" s="21" t="s">
        <v>1525</v>
      </c>
      <c r="J371" s="14" t="s">
        <v>152</v>
      </c>
      <c r="K371" s="19" t="s">
        <v>1550</v>
      </c>
      <c r="L371" s="29" t="s">
        <v>20</v>
      </c>
    </row>
    <row r="372" spans="1:12" x14ac:dyDescent="0.35">
      <c r="A372" t="s">
        <v>12</v>
      </c>
      <c r="B372" s="23" t="s">
        <v>1551</v>
      </c>
      <c r="C372" s="14" t="s">
        <v>1552</v>
      </c>
      <c r="D372" s="14" t="s">
        <v>1510</v>
      </c>
      <c r="E372" s="14" t="s">
        <v>218</v>
      </c>
      <c r="F372" s="15">
        <v>44124</v>
      </c>
      <c r="G372" s="15">
        <v>44124</v>
      </c>
      <c r="H372" s="15">
        <v>44196</v>
      </c>
      <c r="I372" s="21" t="s">
        <v>1515</v>
      </c>
      <c r="J372" s="14" t="s">
        <v>152</v>
      </c>
      <c r="K372" s="19" t="s">
        <v>1553</v>
      </c>
      <c r="L372" s="29" t="s">
        <v>20</v>
      </c>
    </row>
    <row r="373" spans="1:12" x14ac:dyDescent="0.35">
      <c r="A373" t="s">
        <v>12</v>
      </c>
      <c r="B373" s="23" t="s">
        <v>1554</v>
      </c>
      <c r="C373" s="14" t="s">
        <v>1555</v>
      </c>
      <c r="D373" s="14" t="s">
        <v>1510</v>
      </c>
      <c r="E373" s="14" t="s">
        <v>218</v>
      </c>
      <c r="F373" s="15">
        <v>44120</v>
      </c>
      <c r="G373" s="15">
        <v>44120</v>
      </c>
      <c r="H373" s="15">
        <v>44196</v>
      </c>
      <c r="I373" s="21" t="s">
        <v>1556</v>
      </c>
      <c r="J373" s="14" t="s">
        <v>152</v>
      </c>
      <c r="K373" s="19" t="s">
        <v>1557</v>
      </c>
      <c r="L373" s="29" t="s">
        <v>20</v>
      </c>
    </row>
    <row r="374" spans="1:12" x14ac:dyDescent="0.35">
      <c r="A374" t="s">
        <v>12</v>
      </c>
      <c r="B374" s="23" t="s">
        <v>1558</v>
      </c>
      <c r="C374" s="14" t="s">
        <v>1559</v>
      </c>
      <c r="D374" s="14" t="s">
        <v>1510</v>
      </c>
      <c r="E374" s="14" t="s">
        <v>218</v>
      </c>
      <c r="F374" s="15">
        <v>44124</v>
      </c>
      <c r="G374" s="15">
        <v>44124</v>
      </c>
      <c r="H374" s="15">
        <v>44196</v>
      </c>
      <c r="I374" s="21" t="s">
        <v>1515</v>
      </c>
      <c r="J374" s="14" t="s">
        <v>152</v>
      </c>
      <c r="K374" s="19" t="s">
        <v>1560</v>
      </c>
      <c r="L374" s="29" t="s">
        <v>20</v>
      </c>
    </row>
    <row r="375" spans="1:12" x14ac:dyDescent="0.35">
      <c r="A375" t="s">
        <v>12</v>
      </c>
      <c r="B375" s="23" t="s">
        <v>1561</v>
      </c>
      <c r="C375" s="14" t="s">
        <v>1562</v>
      </c>
      <c r="D375" s="14" t="s">
        <v>1510</v>
      </c>
      <c r="E375" s="14" t="s">
        <v>218</v>
      </c>
      <c r="F375" s="15">
        <v>44120</v>
      </c>
      <c r="G375" s="15">
        <v>44120</v>
      </c>
      <c r="H375" s="15">
        <v>44196</v>
      </c>
      <c r="I375" s="21" t="s">
        <v>1515</v>
      </c>
      <c r="J375" s="14" t="s">
        <v>152</v>
      </c>
      <c r="K375" s="19" t="s">
        <v>1563</v>
      </c>
      <c r="L375" s="29" t="s">
        <v>20</v>
      </c>
    </row>
    <row r="376" spans="1:12" x14ac:dyDescent="0.35">
      <c r="A376" t="s">
        <v>12</v>
      </c>
      <c r="B376" s="23" t="s">
        <v>1564</v>
      </c>
      <c r="C376" s="14" t="s">
        <v>1565</v>
      </c>
      <c r="D376" s="14" t="s">
        <v>1510</v>
      </c>
      <c r="E376" s="14" t="s">
        <v>218</v>
      </c>
      <c r="F376" s="15">
        <v>44120</v>
      </c>
      <c r="G376" s="15">
        <v>44120</v>
      </c>
      <c r="H376" s="15">
        <v>44196</v>
      </c>
      <c r="I376" s="21" t="s">
        <v>1055</v>
      </c>
      <c r="J376" s="14" t="s">
        <v>152</v>
      </c>
      <c r="K376" s="19" t="s">
        <v>1566</v>
      </c>
      <c r="L376" s="29" t="s">
        <v>20</v>
      </c>
    </row>
    <row r="377" spans="1:12" x14ac:dyDescent="0.35">
      <c r="A377" t="s">
        <v>12</v>
      </c>
      <c r="B377" s="23" t="s">
        <v>1567</v>
      </c>
      <c r="C377" s="14" t="s">
        <v>1568</v>
      </c>
      <c r="D377" s="14" t="s">
        <v>1569</v>
      </c>
      <c r="E377" s="14" t="s">
        <v>31</v>
      </c>
      <c r="F377" s="15">
        <v>44120</v>
      </c>
      <c r="G377" s="15">
        <v>44120</v>
      </c>
      <c r="H377" s="15">
        <f>+G377+90</f>
        <v>44210</v>
      </c>
      <c r="I377" s="21" t="s">
        <v>1209</v>
      </c>
      <c r="J377" s="14" t="s">
        <v>152</v>
      </c>
      <c r="K377" s="19" t="s">
        <v>1570</v>
      </c>
      <c r="L377" s="29" t="s">
        <v>20</v>
      </c>
    </row>
    <row r="378" spans="1:12" x14ac:dyDescent="0.35">
      <c r="A378" t="s">
        <v>12</v>
      </c>
      <c r="B378" s="23" t="s">
        <v>1571</v>
      </c>
      <c r="C378" s="14" t="s">
        <v>1572</v>
      </c>
      <c r="D378" s="14" t="s">
        <v>1510</v>
      </c>
      <c r="E378" s="14" t="s">
        <v>218</v>
      </c>
      <c r="F378" s="15">
        <v>44124</v>
      </c>
      <c r="G378" s="15">
        <v>44124</v>
      </c>
      <c r="H378" s="15">
        <v>44196</v>
      </c>
      <c r="I378" s="21" t="s">
        <v>1515</v>
      </c>
      <c r="J378" s="14" t="s">
        <v>152</v>
      </c>
      <c r="K378" s="19" t="s">
        <v>1573</v>
      </c>
      <c r="L378" s="29" t="s">
        <v>20</v>
      </c>
    </row>
    <row r="379" spans="1:12" x14ac:dyDescent="0.35">
      <c r="A379" t="s">
        <v>12</v>
      </c>
      <c r="B379" s="23" t="s">
        <v>1574</v>
      </c>
      <c r="C379" s="14" t="s">
        <v>1575</v>
      </c>
      <c r="D379" s="14" t="s">
        <v>1510</v>
      </c>
      <c r="E379" s="14" t="s">
        <v>218</v>
      </c>
      <c r="F379" s="15">
        <v>44125</v>
      </c>
      <c r="G379" s="15">
        <v>44125</v>
      </c>
      <c r="H379" s="15">
        <v>44196</v>
      </c>
      <c r="I379" s="21" t="s">
        <v>1515</v>
      </c>
      <c r="J379" s="14" t="s">
        <v>152</v>
      </c>
      <c r="K379" s="19" t="s">
        <v>1576</v>
      </c>
      <c r="L379" s="29" t="s">
        <v>20</v>
      </c>
    </row>
    <row r="380" spans="1:12" x14ac:dyDescent="0.35">
      <c r="A380" t="s">
        <v>12</v>
      </c>
      <c r="B380" s="23" t="s">
        <v>1577</v>
      </c>
      <c r="C380" s="14" t="s">
        <v>1578</v>
      </c>
      <c r="D380" s="14" t="s">
        <v>1579</v>
      </c>
      <c r="E380" s="14" t="s">
        <v>31</v>
      </c>
      <c r="F380" s="15">
        <v>44141</v>
      </c>
      <c r="G380" s="15">
        <v>44141</v>
      </c>
      <c r="H380" s="15">
        <f>+G380+90</f>
        <v>44231</v>
      </c>
      <c r="I380" s="21" t="s">
        <v>1209</v>
      </c>
      <c r="J380" s="14" t="s">
        <v>152</v>
      </c>
      <c r="K380" s="19" t="s">
        <v>1580</v>
      </c>
      <c r="L380" s="29" t="s">
        <v>20</v>
      </c>
    </row>
    <row r="381" spans="1:12" x14ac:dyDescent="0.35">
      <c r="A381" t="s">
        <v>12</v>
      </c>
      <c r="B381" s="23" t="s">
        <v>1581</v>
      </c>
      <c r="C381" s="14" t="s">
        <v>1582</v>
      </c>
      <c r="D381" s="14" t="s">
        <v>1583</v>
      </c>
      <c r="E381" s="14" t="s">
        <v>31</v>
      </c>
      <c r="F381" s="15">
        <v>44127</v>
      </c>
      <c r="G381" s="15">
        <v>44127</v>
      </c>
      <c r="H381" s="15">
        <f>+G381+90</f>
        <v>44217</v>
      </c>
      <c r="I381" s="21" t="s">
        <v>1158</v>
      </c>
      <c r="J381" s="14" t="s">
        <v>152</v>
      </c>
      <c r="K381" s="19" t="s">
        <v>1584</v>
      </c>
      <c r="L381" s="29" t="s">
        <v>20</v>
      </c>
    </row>
    <row r="382" spans="1:12" x14ac:dyDescent="0.35">
      <c r="A382" t="s">
        <v>12</v>
      </c>
      <c r="B382" s="23" t="s">
        <v>1585</v>
      </c>
      <c r="C382" s="14" t="s">
        <v>1586</v>
      </c>
      <c r="D382" s="14" t="s">
        <v>1510</v>
      </c>
      <c r="E382" s="14" t="s">
        <v>218</v>
      </c>
      <c r="F382" s="15">
        <v>44126</v>
      </c>
      <c r="G382" s="15">
        <v>44126</v>
      </c>
      <c r="H382" s="15">
        <v>44196</v>
      </c>
      <c r="I382" s="21" t="s">
        <v>1055</v>
      </c>
      <c r="J382" s="14" t="s">
        <v>152</v>
      </c>
      <c r="K382" s="19" t="s">
        <v>1587</v>
      </c>
      <c r="L382" s="29" t="s">
        <v>20</v>
      </c>
    </row>
    <row r="383" spans="1:12" x14ac:dyDescent="0.35">
      <c r="A383" t="s">
        <v>12</v>
      </c>
      <c r="B383" s="23" t="s">
        <v>1588</v>
      </c>
      <c r="C383" s="14" t="s">
        <v>1589</v>
      </c>
      <c r="D383" s="14" t="s">
        <v>1510</v>
      </c>
      <c r="E383" s="14" t="s">
        <v>218</v>
      </c>
      <c r="F383" s="15">
        <v>44126</v>
      </c>
      <c r="G383" s="15">
        <v>44126</v>
      </c>
      <c r="H383" s="15">
        <v>44196</v>
      </c>
      <c r="I383" s="21" t="s">
        <v>1511</v>
      </c>
      <c r="J383" s="14" t="s">
        <v>152</v>
      </c>
      <c r="K383" s="19" t="s">
        <v>1590</v>
      </c>
      <c r="L383" s="29" t="s">
        <v>20</v>
      </c>
    </row>
    <row r="384" spans="1:12" x14ac:dyDescent="0.35">
      <c r="A384" t="s">
        <v>12</v>
      </c>
      <c r="B384" s="23" t="s">
        <v>1591</v>
      </c>
      <c r="C384" s="14" t="s">
        <v>1592</v>
      </c>
      <c r="D384" s="14" t="s">
        <v>1510</v>
      </c>
      <c r="E384" s="14" t="s">
        <v>218</v>
      </c>
      <c r="F384" s="15">
        <v>44126</v>
      </c>
      <c r="G384" s="15">
        <v>44126</v>
      </c>
      <c r="H384" s="15">
        <v>44196</v>
      </c>
      <c r="I384" s="21" t="s">
        <v>1511</v>
      </c>
      <c r="J384" s="14" t="s">
        <v>152</v>
      </c>
      <c r="K384" s="19" t="s">
        <v>1593</v>
      </c>
      <c r="L384" s="29" t="s">
        <v>20</v>
      </c>
    </row>
    <row r="385" spans="1:12" x14ac:dyDescent="0.35">
      <c r="A385" t="s">
        <v>12</v>
      </c>
      <c r="B385" s="23" t="s">
        <v>1594</v>
      </c>
      <c r="C385" s="14" t="s">
        <v>1595</v>
      </c>
      <c r="D385" s="14" t="s">
        <v>1510</v>
      </c>
      <c r="E385" s="14" t="s">
        <v>218</v>
      </c>
      <c r="F385" s="15">
        <v>44130</v>
      </c>
      <c r="G385" s="15">
        <v>44130</v>
      </c>
      <c r="H385" s="15">
        <v>44196</v>
      </c>
      <c r="I385" s="21" t="s">
        <v>1511</v>
      </c>
      <c r="J385" s="14" t="s">
        <v>152</v>
      </c>
      <c r="K385" s="19" t="s">
        <v>1596</v>
      </c>
      <c r="L385" s="29" t="s">
        <v>20</v>
      </c>
    </row>
    <row r="386" spans="1:12" x14ac:dyDescent="0.35">
      <c r="A386" t="s">
        <v>12</v>
      </c>
      <c r="B386" s="23" t="s">
        <v>1597</v>
      </c>
      <c r="C386" s="14" t="s">
        <v>1598</v>
      </c>
      <c r="D386" s="14" t="s">
        <v>1510</v>
      </c>
      <c r="E386" s="14" t="s">
        <v>218</v>
      </c>
      <c r="F386" s="15">
        <v>44125</v>
      </c>
      <c r="G386" s="15">
        <v>44125</v>
      </c>
      <c r="H386" s="15">
        <v>44196</v>
      </c>
      <c r="I386" s="21" t="s">
        <v>1511</v>
      </c>
      <c r="J386" s="14" t="s">
        <v>152</v>
      </c>
      <c r="K386" s="19" t="s">
        <v>1599</v>
      </c>
      <c r="L386" s="29" t="s">
        <v>20</v>
      </c>
    </row>
    <row r="387" spans="1:12" x14ac:dyDescent="0.35">
      <c r="A387" t="s">
        <v>12</v>
      </c>
      <c r="B387" s="23" t="s">
        <v>1600</v>
      </c>
      <c r="C387" s="14" t="s">
        <v>1601</v>
      </c>
      <c r="D387" s="14" t="s">
        <v>1510</v>
      </c>
      <c r="E387" s="14" t="s">
        <v>218</v>
      </c>
      <c r="F387" s="15">
        <v>44126</v>
      </c>
      <c r="G387" s="15">
        <v>44126</v>
      </c>
      <c r="H387" s="15">
        <v>44196</v>
      </c>
      <c r="I387" s="21" t="s">
        <v>1515</v>
      </c>
      <c r="J387" s="14" t="s">
        <v>152</v>
      </c>
      <c r="K387" s="19" t="s">
        <v>1602</v>
      </c>
      <c r="L387" s="29" t="s">
        <v>20</v>
      </c>
    </row>
    <row r="388" spans="1:12" x14ac:dyDescent="0.35">
      <c r="A388" t="s">
        <v>12</v>
      </c>
      <c r="B388" s="23" t="s">
        <v>1603</v>
      </c>
      <c r="C388" s="14" t="s">
        <v>1604</v>
      </c>
      <c r="D388" s="14" t="s">
        <v>1510</v>
      </c>
      <c r="E388" s="14" t="s">
        <v>218</v>
      </c>
      <c r="F388" s="15">
        <v>44125</v>
      </c>
      <c r="G388" s="15">
        <v>44125</v>
      </c>
      <c r="H388" s="15">
        <v>44196</v>
      </c>
      <c r="I388" s="21" t="s">
        <v>1511</v>
      </c>
      <c r="J388" s="14" t="s">
        <v>152</v>
      </c>
      <c r="K388" s="19" t="s">
        <v>1605</v>
      </c>
      <c r="L388" s="29" t="s">
        <v>20</v>
      </c>
    </row>
    <row r="389" spans="1:12" x14ac:dyDescent="0.35">
      <c r="A389" t="s">
        <v>12</v>
      </c>
      <c r="B389" s="23" t="s">
        <v>1606</v>
      </c>
      <c r="C389" s="14" t="s">
        <v>1607</v>
      </c>
      <c r="D389" s="14" t="s">
        <v>1510</v>
      </c>
      <c r="E389" s="14" t="s">
        <v>218</v>
      </c>
      <c r="F389" s="15">
        <v>44126</v>
      </c>
      <c r="G389" s="15">
        <v>44126</v>
      </c>
      <c r="H389" s="15">
        <v>44196</v>
      </c>
      <c r="I389" s="21" t="s">
        <v>1055</v>
      </c>
      <c r="J389" s="14" t="s">
        <v>152</v>
      </c>
      <c r="K389" s="19" t="s">
        <v>1608</v>
      </c>
      <c r="L389" s="29" t="s">
        <v>20</v>
      </c>
    </row>
    <row r="390" spans="1:12" x14ac:dyDescent="0.35">
      <c r="A390" t="s">
        <v>12</v>
      </c>
      <c r="B390" s="23" t="s">
        <v>1609</v>
      </c>
      <c r="C390" s="14" t="s">
        <v>1610</v>
      </c>
      <c r="D390" s="14" t="s">
        <v>1611</v>
      </c>
      <c r="E390" s="14" t="s">
        <v>218</v>
      </c>
      <c r="F390" s="15">
        <v>44126</v>
      </c>
      <c r="G390" s="15">
        <v>44126</v>
      </c>
      <c r="H390" s="15">
        <v>44187</v>
      </c>
      <c r="I390" s="30" t="s">
        <v>1511</v>
      </c>
      <c r="J390" s="14" t="s">
        <v>152</v>
      </c>
      <c r="K390" s="29" t="s">
        <v>1612</v>
      </c>
      <c r="L390" s="29" t="s">
        <v>20</v>
      </c>
    </row>
    <row r="391" spans="1:12" x14ac:dyDescent="0.35">
      <c r="A391" t="s">
        <v>12</v>
      </c>
      <c r="B391" s="23" t="s">
        <v>1613</v>
      </c>
      <c r="C391" s="14" t="s">
        <v>1614</v>
      </c>
      <c r="D391" s="14" t="s">
        <v>1615</v>
      </c>
      <c r="E391" s="14" t="s">
        <v>31</v>
      </c>
      <c r="F391" s="15">
        <v>44133</v>
      </c>
      <c r="G391" s="15">
        <v>44133</v>
      </c>
      <c r="H391" s="15">
        <f>G391+90</f>
        <v>44223</v>
      </c>
      <c r="I391" s="30" t="s">
        <v>1209</v>
      </c>
      <c r="J391" s="14" t="s">
        <v>152</v>
      </c>
      <c r="K391" s="29" t="s">
        <v>1616</v>
      </c>
      <c r="L391" s="29" t="s">
        <v>20</v>
      </c>
    </row>
    <row r="392" spans="1:12" x14ac:dyDescent="0.35">
      <c r="A392" t="s">
        <v>12</v>
      </c>
      <c r="B392" s="23" t="s">
        <v>1617</v>
      </c>
      <c r="C392" s="14" t="s">
        <v>1618</v>
      </c>
      <c r="D392" s="14" t="s">
        <v>1615</v>
      </c>
      <c r="E392" s="14" t="s">
        <v>31</v>
      </c>
      <c r="F392" s="15">
        <v>44146</v>
      </c>
      <c r="G392" s="15">
        <v>44146</v>
      </c>
      <c r="H392" s="15">
        <f>G392+90</f>
        <v>44236</v>
      </c>
      <c r="I392" s="30" t="s">
        <v>1209</v>
      </c>
      <c r="J392" s="14" t="s">
        <v>152</v>
      </c>
      <c r="K392" s="29" t="s">
        <v>1619</v>
      </c>
      <c r="L392" s="29" t="s">
        <v>20</v>
      </c>
    </row>
    <row r="393" spans="1:12" x14ac:dyDescent="0.35">
      <c r="A393" t="s">
        <v>12</v>
      </c>
      <c r="B393" s="23" t="s">
        <v>1620</v>
      </c>
      <c r="C393" s="14" t="s">
        <v>1621</v>
      </c>
      <c r="D393" s="14" t="s">
        <v>1615</v>
      </c>
      <c r="E393" s="14" t="s">
        <v>31</v>
      </c>
      <c r="F393" s="15">
        <v>44131</v>
      </c>
      <c r="G393" s="15">
        <v>44131</v>
      </c>
      <c r="H393" s="15">
        <f>G393+90</f>
        <v>44221</v>
      </c>
      <c r="I393" s="30" t="s">
        <v>1209</v>
      </c>
      <c r="J393" s="14" t="s">
        <v>152</v>
      </c>
      <c r="K393" s="29" t="s">
        <v>1622</v>
      </c>
      <c r="L393" s="29" t="s">
        <v>20</v>
      </c>
    </row>
    <row r="394" spans="1:12" x14ac:dyDescent="0.35">
      <c r="A394" t="s">
        <v>12</v>
      </c>
      <c r="B394" s="1" t="s">
        <v>1623</v>
      </c>
      <c r="C394" s="14" t="s">
        <v>1624</v>
      </c>
      <c r="D394" s="14" t="s">
        <v>1625</v>
      </c>
      <c r="E394" s="14" t="s">
        <v>31</v>
      </c>
      <c r="F394" s="15">
        <v>44127</v>
      </c>
      <c r="G394" s="15">
        <v>44127</v>
      </c>
      <c r="H394" s="15">
        <v>44182</v>
      </c>
      <c r="I394" s="30" t="s">
        <v>1626</v>
      </c>
      <c r="J394" s="14" t="s">
        <v>26</v>
      </c>
      <c r="K394" s="29" t="s">
        <v>1627</v>
      </c>
      <c r="L394" s="29" t="s">
        <v>20</v>
      </c>
    </row>
    <row r="395" spans="1:12" x14ac:dyDescent="0.35">
      <c r="A395" t="s">
        <v>12</v>
      </c>
      <c r="B395" s="1" t="s">
        <v>1628</v>
      </c>
      <c r="C395" s="14" t="s">
        <v>1629</v>
      </c>
      <c r="D395" s="14" t="s">
        <v>1630</v>
      </c>
      <c r="E395" s="14" t="s">
        <v>24</v>
      </c>
      <c r="F395" s="15">
        <v>44139</v>
      </c>
      <c r="G395" s="15">
        <v>44139</v>
      </c>
      <c r="H395" s="15">
        <v>44503</v>
      </c>
      <c r="I395" s="30" t="s">
        <v>1631</v>
      </c>
      <c r="J395" s="14" t="s">
        <v>26</v>
      </c>
      <c r="K395" s="29" t="s">
        <v>1632</v>
      </c>
      <c r="L395" s="29" t="s">
        <v>20</v>
      </c>
    </row>
    <row r="396" spans="1:12" x14ac:dyDescent="0.35">
      <c r="A396" t="s">
        <v>12</v>
      </c>
      <c r="B396" s="1" t="s">
        <v>1633</v>
      </c>
      <c r="C396" s="14" t="s">
        <v>1634</v>
      </c>
      <c r="D396" s="14" t="s">
        <v>1635</v>
      </c>
      <c r="E396" s="14" t="s">
        <v>274</v>
      </c>
      <c r="F396" s="15">
        <v>44132</v>
      </c>
      <c r="G396" s="15">
        <v>44132</v>
      </c>
      <c r="H396" s="15">
        <f>+G396+20</f>
        <v>44152</v>
      </c>
      <c r="I396" s="30" t="s">
        <v>1636</v>
      </c>
      <c r="J396" s="14" t="s">
        <v>26</v>
      </c>
      <c r="K396" s="29" t="s">
        <v>1637</v>
      </c>
      <c r="L396" s="29" t="s">
        <v>20</v>
      </c>
    </row>
    <row r="397" spans="1:12" x14ac:dyDescent="0.35">
      <c r="A397" t="s">
        <v>12</v>
      </c>
      <c r="B397" s="23" t="s">
        <v>1638</v>
      </c>
      <c r="C397" s="14" t="s">
        <v>1639</v>
      </c>
      <c r="D397" s="14" t="s">
        <v>1640</v>
      </c>
      <c r="E397" s="14" t="s">
        <v>993</v>
      </c>
      <c r="F397" s="15">
        <v>44140</v>
      </c>
      <c r="G397" s="15">
        <v>44140</v>
      </c>
      <c r="H397" s="15">
        <v>44321</v>
      </c>
      <c r="I397" s="30" t="s">
        <v>1641</v>
      </c>
      <c r="J397" s="14" t="s">
        <v>152</v>
      </c>
      <c r="K397" s="29" t="s">
        <v>1642</v>
      </c>
      <c r="L397" s="29" t="s">
        <v>20</v>
      </c>
    </row>
    <row r="398" spans="1:12" x14ac:dyDescent="0.35">
      <c r="A398" t="s">
        <v>12</v>
      </c>
      <c r="B398" s="23" t="s">
        <v>1643</v>
      </c>
      <c r="C398" s="14" t="s">
        <v>1644</v>
      </c>
      <c r="D398" s="14" t="s">
        <v>1615</v>
      </c>
      <c r="E398" s="14" t="s">
        <v>31</v>
      </c>
      <c r="F398" s="15">
        <v>44138</v>
      </c>
      <c r="G398" s="15">
        <v>44138</v>
      </c>
      <c r="H398" s="15">
        <f>G398+90</f>
        <v>44228</v>
      </c>
      <c r="I398" s="30" t="s">
        <v>1209</v>
      </c>
      <c r="J398" s="14" t="s">
        <v>152</v>
      </c>
      <c r="K398" s="29" t="s">
        <v>1645</v>
      </c>
      <c r="L398" s="29" t="s">
        <v>20</v>
      </c>
    </row>
    <row r="399" spans="1:12" x14ac:dyDescent="0.35">
      <c r="A399" t="s">
        <v>12</v>
      </c>
      <c r="B399" s="1" t="s">
        <v>1646</v>
      </c>
      <c r="C399" s="14" t="s">
        <v>1647</v>
      </c>
      <c r="D399" s="14" t="s">
        <v>1648</v>
      </c>
      <c r="E399" s="14" t="s">
        <v>2857</v>
      </c>
      <c r="F399" s="15">
        <v>44139</v>
      </c>
      <c r="G399" s="15">
        <v>44139</v>
      </c>
      <c r="H399" s="24">
        <v>44196</v>
      </c>
      <c r="I399" s="30" t="s">
        <v>1649</v>
      </c>
      <c r="J399" s="13" t="s">
        <v>18</v>
      </c>
      <c r="K399" s="29" t="s">
        <v>1650</v>
      </c>
      <c r="L399" s="29" t="s">
        <v>20</v>
      </c>
    </row>
    <row r="400" spans="1:12" x14ac:dyDescent="0.35">
      <c r="A400" t="s">
        <v>12</v>
      </c>
      <c r="B400" s="1" t="s">
        <v>1651</v>
      </c>
      <c r="C400" s="14" t="s">
        <v>1652</v>
      </c>
      <c r="D400" s="14" t="s">
        <v>1653</v>
      </c>
      <c r="E400" s="14" t="s">
        <v>24</v>
      </c>
      <c r="F400" s="15">
        <v>44158</v>
      </c>
      <c r="G400" s="15">
        <v>44166</v>
      </c>
      <c r="H400" s="15">
        <v>44530</v>
      </c>
      <c r="I400" s="30" t="s">
        <v>1654</v>
      </c>
      <c r="J400" s="14" t="s">
        <v>264</v>
      </c>
      <c r="K400" s="29" t="s">
        <v>1655</v>
      </c>
      <c r="L400" s="29" t="s">
        <v>20</v>
      </c>
    </row>
    <row r="401" spans="1:12" x14ac:dyDescent="0.35">
      <c r="A401" t="s">
        <v>12</v>
      </c>
      <c r="B401" s="1" t="s">
        <v>1656</v>
      </c>
      <c r="C401" s="14" t="s">
        <v>1657</v>
      </c>
      <c r="D401" s="14" t="s">
        <v>1658</v>
      </c>
      <c r="E401" s="14" t="s">
        <v>16</v>
      </c>
      <c r="F401" s="15">
        <v>44141</v>
      </c>
      <c r="G401" s="15">
        <v>44143</v>
      </c>
      <c r="H401" s="24">
        <f>G401+180</f>
        <v>44323</v>
      </c>
      <c r="I401" s="30" t="s">
        <v>1659</v>
      </c>
      <c r="J401" s="14" t="s">
        <v>180</v>
      </c>
      <c r="K401" s="29" t="s">
        <v>1660</v>
      </c>
      <c r="L401" s="29" t="s">
        <v>20</v>
      </c>
    </row>
    <row r="402" spans="1:12" x14ac:dyDescent="0.35">
      <c r="A402" t="s">
        <v>12</v>
      </c>
      <c r="B402" s="1" t="s">
        <v>1661</v>
      </c>
      <c r="C402" s="14" t="s">
        <v>1662</v>
      </c>
      <c r="D402" s="14" t="s">
        <v>1663</v>
      </c>
      <c r="E402" s="14" t="s">
        <v>16</v>
      </c>
      <c r="F402" s="15">
        <v>44141</v>
      </c>
      <c r="G402" s="15">
        <v>44143</v>
      </c>
      <c r="H402" s="24">
        <f>G402+180</f>
        <v>44323</v>
      </c>
      <c r="I402" s="30" t="s">
        <v>1664</v>
      </c>
      <c r="J402" s="14" t="s">
        <v>180</v>
      </c>
      <c r="K402" s="29" t="s">
        <v>1660</v>
      </c>
      <c r="L402" s="29" t="s">
        <v>20</v>
      </c>
    </row>
    <row r="403" spans="1:12" x14ac:dyDescent="0.35">
      <c r="A403" t="s">
        <v>12</v>
      </c>
      <c r="B403" s="1" t="s">
        <v>1665</v>
      </c>
      <c r="C403" s="14" t="s">
        <v>1666</v>
      </c>
      <c r="D403" s="14" t="s">
        <v>1663</v>
      </c>
      <c r="E403" s="14" t="s">
        <v>16</v>
      </c>
      <c r="F403" s="15">
        <v>44141</v>
      </c>
      <c r="G403" s="15">
        <v>44143</v>
      </c>
      <c r="H403" s="24">
        <f>G403+180</f>
        <v>44323</v>
      </c>
      <c r="I403" s="30" t="s">
        <v>1667</v>
      </c>
      <c r="J403" s="14" t="s">
        <v>180</v>
      </c>
      <c r="K403" s="29" t="s">
        <v>1660</v>
      </c>
      <c r="L403" s="29" t="s">
        <v>20</v>
      </c>
    </row>
    <row r="404" spans="1:12" x14ac:dyDescent="0.35">
      <c r="A404" t="s">
        <v>12</v>
      </c>
      <c r="B404" s="1" t="s">
        <v>1668</v>
      </c>
      <c r="C404" s="14" t="s">
        <v>1669</v>
      </c>
      <c r="D404" s="14" t="s">
        <v>1663</v>
      </c>
      <c r="E404" s="14" t="s">
        <v>16</v>
      </c>
      <c r="F404" s="15">
        <v>44146</v>
      </c>
      <c r="G404" s="15">
        <v>44146</v>
      </c>
      <c r="H404" s="24">
        <v>44325</v>
      </c>
      <c r="I404" s="30" t="s">
        <v>1670</v>
      </c>
      <c r="J404" s="14" t="s">
        <v>180</v>
      </c>
      <c r="K404" s="29" t="s">
        <v>1671</v>
      </c>
      <c r="L404" s="29" t="s">
        <v>20</v>
      </c>
    </row>
    <row r="405" spans="1:12" x14ac:dyDescent="0.35">
      <c r="A405" t="s">
        <v>12</v>
      </c>
      <c r="B405" s="1" t="s">
        <v>1672</v>
      </c>
      <c r="C405" s="14" t="s">
        <v>1673</v>
      </c>
      <c r="D405" s="14" t="s">
        <v>1663</v>
      </c>
      <c r="E405" s="14" t="s">
        <v>16</v>
      </c>
      <c r="F405" s="15">
        <v>44146</v>
      </c>
      <c r="G405" s="15">
        <v>44146</v>
      </c>
      <c r="H405" s="24">
        <v>44325</v>
      </c>
      <c r="I405" s="30" t="s">
        <v>1674</v>
      </c>
      <c r="J405" s="14" t="s">
        <v>180</v>
      </c>
      <c r="K405" s="29" t="s">
        <v>1671</v>
      </c>
      <c r="L405" s="29" t="s">
        <v>20</v>
      </c>
    </row>
    <row r="406" spans="1:12" x14ac:dyDescent="0.35">
      <c r="A406" t="s">
        <v>12</v>
      </c>
      <c r="B406" s="1" t="s">
        <v>1675</v>
      </c>
      <c r="C406" s="14" t="s">
        <v>1676</v>
      </c>
      <c r="D406" s="14" t="s">
        <v>1663</v>
      </c>
      <c r="E406" s="14" t="s">
        <v>16</v>
      </c>
      <c r="F406" s="15">
        <v>44146</v>
      </c>
      <c r="G406" s="15">
        <v>44146</v>
      </c>
      <c r="H406" s="24">
        <v>44325</v>
      </c>
      <c r="I406" s="30" t="s">
        <v>1677</v>
      </c>
      <c r="J406" s="14" t="s">
        <v>180</v>
      </c>
      <c r="K406" s="29" t="s">
        <v>1671</v>
      </c>
      <c r="L406" s="29" t="s">
        <v>20</v>
      </c>
    </row>
    <row r="407" spans="1:12" x14ac:dyDescent="0.35">
      <c r="A407" t="s">
        <v>12</v>
      </c>
      <c r="B407" s="1" t="s">
        <v>1678</v>
      </c>
      <c r="C407" s="14" t="s">
        <v>1679</v>
      </c>
      <c r="D407" s="14" t="s">
        <v>1658</v>
      </c>
      <c r="E407" s="14" t="s">
        <v>16</v>
      </c>
      <c r="F407" s="15">
        <v>44141</v>
      </c>
      <c r="G407" s="15">
        <v>44143</v>
      </c>
      <c r="H407" s="24">
        <f>G407+180</f>
        <v>44323</v>
      </c>
      <c r="I407" s="30" t="s">
        <v>1680</v>
      </c>
      <c r="J407" s="14" t="s">
        <v>180</v>
      </c>
      <c r="K407" s="29" t="s">
        <v>1671</v>
      </c>
      <c r="L407" s="29" t="s">
        <v>20</v>
      </c>
    </row>
    <row r="408" spans="1:12" x14ac:dyDescent="0.35">
      <c r="A408" t="s">
        <v>12</v>
      </c>
      <c r="B408" s="1" t="s">
        <v>1681</v>
      </c>
      <c r="C408" s="14" t="s">
        <v>1682</v>
      </c>
      <c r="D408" s="14" t="s">
        <v>1683</v>
      </c>
      <c r="E408" s="14" t="s">
        <v>24</v>
      </c>
      <c r="F408" s="15">
        <v>44154</v>
      </c>
      <c r="G408" s="15">
        <v>44154</v>
      </c>
      <c r="H408" s="15">
        <v>44518</v>
      </c>
      <c r="I408" s="28" t="s">
        <v>1684</v>
      </c>
      <c r="J408" s="14" t="s">
        <v>264</v>
      </c>
      <c r="K408" s="14" t="s">
        <v>1685</v>
      </c>
      <c r="L408" s="29" t="s">
        <v>20</v>
      </c>
    </row>
    <row r="409" spans="1:12" x14ac:dyDescent="0.35">
      <c r="A409" t="s">
        <v>12</v>
      </c>
      <c r="B409" s="1" t="s">
        <v>1686</v>
      </c>
      <c r="C409" s="14" t="s">
        <v>1687</v>
      </c>
      <c r="D409" s="14" t="s">
        <v>1663</v>
      </c>
      <c r="E409" s="14" t="s">
        <v>16</v>
      </c>
      <c r="F409" s="15">
        <v>44151</v>
      </c>
      <c r="G409" s="15">
        <v>44151</v>
      </c>
      <c r="H409" s="24">
        <v>44330</v>
      </c>
      <c r="I409" s="21" t="s">
        <v>1688</v>
      </c>
      <c r="J409" s="14" t="s">
        <v>180</v>
      </c>
      <c r="K409" s="29" t="s">
        <v>1671</v>
      </c>
      <c r="L409" s="29" t="s">
        <v>20</v>
      </c>
    </row>
    <row r="410" spans="1:12" x14ac:dyDescent="0.35">
      <c r="A410" t="s">
        <v>12</v>
      </c>
      <c r="B410" s="1" t="s">
        <v>1689</v>
      </c>
      <c r="C410" s="14" t="s">
        <v>1629</v>
      </c>
      <c r="D410" s="14" t="s">
        <v>1690</v>
      </c>
      <c r="E410" s="14" t="s">
        <v>24</v>
      </c>
      <c r="F410" s="15">
        <v>44159</v>
      </c>
      <c r="G410" s="15">
        <v>44159</v>
      </c>
      <c r="H410" s="15">
        <v>44523</v>
      </c>
      <c r="I410" s="21" t="s">
        <v>1691</v>
      </c>
      <c r="J410" s="14" t="s">
        <v>26</v>
      </c>
      <c r="K410" s="14" t="s">
        <v>1692</v>
      </c>
      <c r="L410" s="29" t="s">
        <v>20</v>
      </c>
    </row>
    <row r="411" spans="1:12" x14ac:dyDescent="0.35">
      <c r="A411" t="s">
        <v>12</v>
      </c>
      <c r="B411" s="1" t="s">
        <v>1693</v>
      </c>
      <c r="C411" s="14" t="s">
        <v>1032</v>
      </c>
      <c r="D411" s="14" t="s">
        <v>1694</v>
      </c>
      <c r="E411" s="14" t="s">
        <v>1034</v>
      </c>
      <c r="F411" s="15">
        <v>44161</v>
      </c>
      <c r="G411" s="15">
        <v>44200</v>
      </c>
      <c r="H411" s="15">
        <v>45111</v>
      </c>
      <c r="I411" s="21" t="s">
        <v>1695</v>
      </c>
      <c r="J411" s="14" t="s">
        <v>264</v>
      </c>
      <c r="K411" s="14" t="s">
        <v>1696</v>
      </c>
      <c r="L411" s="29" t="s">
        <v>20</v>
      </c>
    </row>
    <row r="412" spans="1:12" x14ac:dyDescent="0.35">
      <c r="A412" t="s">
        <v>12</v>
      </c>
      <c r="B412" s="1" t="s">
        <v>1697</v>
      </c>
      <c r="C412" s="14" t="s">
        <v>1698</v>
      </c>
      <c r="D412" s="14" t="s">
        <v>2856</v>
      </c>
      <c r="E412" s="14" t="s">
        <v>1699</v>
      </c>
      <c r="F412" s="15">
        <v>44153</v>
      </c>
      <c r="G412" s="15">
        <v>44153</v>
      </c>
      <c r="H412" s="24">
        <v>44408</v>
      </c>
      <c r="I412" s="21" t="s">
        <v>1700</v>
      </c>
      <c r="J412" s="13" t="s">
        <v>18</v>
      </c>
      <c r="K412" s="14" t="s">
        <v>1701</v>
      </c>
      <c r="L412" s="29" t="s">
        <v>20</v>
      </c>
    </row>
    <row r="413" spans="1:12" x14ac:dyDescent="0.35">
      <c r="A413" t="s">
        <v>12</v>
      </c>
      <c r="B413" s="1" t="s">
        <v>1702</v>
      </c>
      <c r="C413" s="14" t="s">
        <v>1703</v>
      </c>
      <c r="D413" s="14" t="s">
        <v>1704</v>
      </c>
      <c r="E413" s="14" t="s">
        <v>218</v>
      </c>
      <c r="F413" s="15">
        <v>44161</v>
      </c>
      <c r="G413" s="15">
        <v>44162</v>
      </c>
      <c r="H413" s="15">
        <f>G413+60</f>
        <v>44222</v>
      </c>
      <c r="I413" s="21" t="s">
        <v>1705</v>
      </c>
      <c r="J413" s="14" t="s">
        <v>26</v>
      </c>
      <c r="K413" s="14" t="s">
        <v>1706</v>
      </c>
      <c r="L413" s="29" t="s">
        <v>20</v>
      </c>
    </row>
    <row r="414" spans="1:12" x14ac:dyDescent="0.35">
      <c r="A414" t="s">
        <v>12</v>
      </c>
      <c r="B414" s="1" t="s">
        <v>1707</v>
      </c>
      <c r="C414" s="14" t="s">
        <v>1708</v>
      </c>
      <c r="D414" s="14" t="s">
        <v>1709</v>
      </c>
      <c r="E414" s="14" t="s">
        <v>16</v>
      </c>
      <c r="F414" s="15">
        <v>44179</v>
      </c>
      <c r="G414" s="15">
        <v>44179</v>
      </c>
      <c r="H414" s="24">
        <v>44369</v>
      </c>
      <c r="I414" s="21" t="s">
        <v>1710</v>
      </c>
      <c r="J414" s="13" t="s">
        <v>18</v>
      </c>
      <c r="K414" s="14" t="s">
        <v>1711</v>
      </c>
      <c r="L414" s="29" t="s">
        <v>20</v>
      </c>
    </row>
    <row r="415" spans="1:12" x14ac:dyDescent="0.35">
      <c r="A415" t="s">
        <v>12</v>
      </c>
      <c r="B415" s="1" t="s">
        <v>1712</v>
      </c>
      <c r="C415" s="14" t="s">
        <v>1713</v>
      </c>
      <c r="D415" s="14" t="s">
        <v>1714</v>
      </c>
      <c r="E415" s="14" t="s">
        <v>24</v>
      </c>
      <c r="F415" s="15">
        <v>44180</v>
      </c>
      <c r="G415" s="15">
        <v>44180</v>
      </c>
      <c r="H415" s="15">
        <v>44544</v>
      </c>
      <c r="I415" s="21" t="s">
        <v>1715</v>
      </c>
      <c r="J415" s="14" t="s">
        <v>38</v>
      </c>
      <c r="K415" s="14" t="s">
        <v>1716</v>
      </c>
      <c r="L415" s="29" t="s">
        <v>20</v>
      </c>
    </row>
    <row r="416" spans="1:12" x14ac:dyDescent="0.35">
      <c r="A416" t="s">
        <v>12</v>
      </c>
      <c r="B416" s="1" t="s">
        <v>1717</v>
      </c>
      <c r="C416" s="14" t="s">
        <v>1718</v>
      </c>
      <c r="D416" s="14" t="s">
        <v>1719</v>
      </c>
      <c r="E416" s="14" t="s">
        <v>24</v>
      </c>
      <c r="F416" s="15">
        <v>44188</v>
      </c>
      <c r="G416" s="15">
        <v>44194</v>
      </c>
      <c r="H416" s="15">
        <v>44558</v>
      </c>
      <c r="I416" s="21" t="s">
        <v>1720</v>
      </c>
      <c r="J416" s="14" t="s">
        <v>264</v>
      </c>
      <c r="K416" s="14" t="s">
        <v>1721</v>
      </c>
      <c r="L416" s="29" t="s">
        <v>20</v>
      </c>
    </row>
    <row r="417" spans="1:12" x14ac:dyDescent="0.35">
      <c r="A417" t="s">
        <v>12</v>
      </c>
      <c r="B417" s="1" t="s">
        <v>1722</v>
      </c>
      <c r="C417" s="14" t="s">
        <v>1723</v>
      </c>
      <c r="D417" s="14" t="s">
        <v>1724</v>
      </c>
      <c r="E417" s="14" t="s">
        <v>24</v>
      </c>
      <c r="F417" s="15">
        <v>44180</v>
      </c>
      <c r="G417" s="15">
        <v>44180</v>
      </c>
      <c r="H417" s="24">
        <v>44544</v>
      </c>
      <c r="I417" s="21" t="s">
        <v>1725</v>
      </c>
      <c r="J417" s="13" t="s">
        <v>18</v>
      </c>
      <c r="K417" s="14" t="s">
        <v>1726</v>
      </c>
      <c r="L417" s="29" t="s">
        <v>20</v>
      </c>
    </row>
    <row r="418" spans="1:12" x14ac:dyDescent="0.35">
      <c r="A418" t="s">
        <v>12</v>
      </c>
      <c r="B418" s="1" t="s">
        <v>1722</v>
      </c>
      <c r="C418" s="14" t="s">
        <v>1136</v>
      </c>
      <c r="D418" s="14" t="s">
        <v>1727</v>
      </c>
      <c r="E418" s="14" t="s">
        <v>24</v>
      </c>
      <c r="F418" s="15">
        <v>44180</v>
      </c>
      <c r="G418" s="15">
        <v>44180</v>
      </c>
      <c r="H418" s="24">
        <v>44545</v>
      </c>
      <c r="I418" s="21" t="s">
        <v>1725</v>
      </c>
      <c r="J418" s="13" t="s">
        <v>18</v>
      </c>
      <c r="K418" s="19" t="s">
        <v>1726</v>
      </c>
      <c r="L418" s="29" t="s">
        <v>20</v>
      </c>
    </row>
    <row r="419" spans="1:12" x14ac:dyDescent="0.35">
      <c r="A419" t="s">
        <v>12</v>
      </c>
      <c r="B419" s="1" t="s">
        <v>1728</v>
      </c>
      <c r="C419" s="14" t="s">
        <v>1729</v>
      </c>
      <c r="D419" s="14" t="s">
        <v>1730</v>
      </c>
      <c r="E419" s="14" t="s">
        <v>1731</v>
      </c>
      <c r="F419" s="15">
        <v>44195</v>
      </c>
      <c r="G419" s="15">
        <v>44388</v>
      </c>
      <c r="H419" s="24">
        <v>44267</v>
      </c>
      <c r="I419" s="21" t="s">
        <v>1732</v>
      </c>
      <c r="J419" s="13" t="s">
        <v>18</v>
      </c>
      <c r="K419" s="19" t="s">
        <v>1733</v>
      </c>
      <c r="L419" s="29" t="s">
        <v>20</v>
      </c>
    </row>
    <row r="420" spans="1:12" x14ac:dyDescent="0.35">
      <c r="A420" t="s">
        <v>12</v>
      </c>
      <c r="B420" s="1" t="s">
        <v>1734</v>
      </c>
      <c r="C420" s="14" t="s">
        <v>1735</v>
      </c>
      <c r="D420" s="14" t="s">
        <v>1736</v>
      </c>
      <c r="E420" s="14" t="s">
        <v>16</v>
      </c>
      <c r="F420" s="15">
        <v>44188</v>
      </c>
      <c r="G420" s="15">
        <v>44188</v>
      </c>
      <c r="H420" s="15">
        <v>44370</v>
      </c>
      <c r="I420" s="21" t="s">
        <v>1737</v>
      </c>
      <c r="J420" s="14" t="s">
        <v>26</v>
      </c>
      <c r="K420" s="19" t="s">
        <v>1738</v>
      </c>
      <c r="L420" s="29" t="s">
        <v>20</v>
      </c>
    </row>
    <row r="421" spans="1:12" x14ac:dyDescent="0.35">
      <c r="A421" t="s">
        <v>12</v>
      </c>
      <c r="B421" s="1" t="s">
        <v>1739</v>
      </c>
      <c r="C421" s="14" t="s">
        <v>1629</v>
      </c>
      <c r="D421" s="14" t="s">
        <v>1740</v>
      </c>
      <c r="E421" s="14" t="s">
        <v>24</v>
      </c>
      <c r="F421" s="15">
        <v>44195</v>
      </c>
      <c r="G421" s="15">
        <v>44195</v>
      </c>
      <c r="H421" s="15">
        <v>44559</v>
      </c>
      <c r="I421" s="21" t="s">
        <v>1741</v>
      </c>
      <c r="J421" s="14" t="s">
        <v>26</v>
      </c>
      <c r="K421" s="19" t="s">
        <v>1742</v>
      </c>
      <c r="L421" s="29" t="s">
        <v>20</v>
      </c>
    </row>
    <row r="422" spans="1:12" x14ac:dyDescent="0.35">
      <c r="A422" t="s">
        <v>12</v>
      </c>
      <c r="B422" s="1" t="s">
        <v>1743</v>
      </c>
      <c r="C422" s="14" t="s">
        <v>1744</v>
      </c>
      <c r="D422" s="14" t="s">
        <v>1745</v>
      </c>
      <c r="E422" s="14" t="s">
        <v>24</v>
      </c>
      <c r="F422" s="15">
        <v>44194</v>
      </c>
      <c r="G422" s="15">
        <v>44194</v>
      </c>
      <c r="H422" s="15">
        <v>44558</v>
      </c>
      <c r="I422" s="21" t="s">
        <v>1746</v>
      </c>
      <c r="J422" s="14" t="s">
        <v>264</v>
      </c>
      <c r="K422" s="19" t="s">
        <v>1747</v>
      </c>
      <c r="L422" s="29" t="s">
        <v>20</v>
      </c>
    </row>
    <row r="423" spans="1:12" x14ac:dyDescent="0.35">
      <c r="A423" t="s">
        <v>12</v>
      </c>
      <c r="B423" s="1" t="s">
        <v>1748</v>
      </c>
      <c r="C423" s="14" t="s">
        <v>1749</v>
      </c>
      <c r="D423" s="14" t="s">
        <v>1750</v>
      </c>
      <c r="E423" s="14" t="s">
        <v>1034</v>
      </c>
      <c r="F423" s="15">
        <v>44238</v>
      </c>
      <c r="G423" s="15">
        <v>44242</v>
      </c>
      <c r="H423" s="15">
        <v>45152</v>
      </c>
      <c r="I423" s="21" t="s">
        <v>1751</v>
      </c>
      <c r="J423" s="14" t="s">
        <v>264</v>
      </c>
      <c r="K423" s="19" t="s">
        <v>1752</v>
      </c>
      <c r="L423" s="29" t="s">
        <v>20</v>
      </c>
    </row>
    <row r="424" spans="1:12" x14ac:dyDescent="0.35">
      <c r="A424" t="s">
        <v>12</v>
      </c>
      <c r="B424" s="1" t="s">
        <v>1753</v>
      </c>
      <c r="C424" s="14" t="s">
        <v>1754</v>
      </c>
      <c r="D424" s="14" t="s">
        <v>1750</v>
      </c>
      <c r="E424" s="14" t="s">
        <v>1034</v>
      </c>
      <c r="F424" s="15">
        <v>44236</v>
      </c>
      <c r="G424" s="15">
        <v>44242</v>
      </c>
      <c r="H424" s="15">
        <v>45153</v>
      </c>
      <c r="I424" s="21" t="s">
        <v>1755</v>
      </c>
      <c r="J424" s="14" t="s">
        <v>264</v>
      </c>
      <c r="K424" s="19" t="s">
        <v>1756</v>
      </c>
      <c r="L424" s="29" t="s">
        <v>20</v>
      </c>
    </row>
    <row r="425" spans="1:12" x14ac:dyDescent="0.35">
      <c r="A425" t="s">
        <v>12</v>
      </c>
      <c r="B425" s="1" t="s">
        <v>1757</v>
      </c>
      <c r="C425" s="14" t="s">
        <v>1758</v>
      </c>
      <c r="D425" s="14" t="s">
        <v>1759</v>
      </c>
      <c r="E425" s="14" t="s">
        <v>1760</v>
      </c>
      <c r="F425" s="15">
        <v>44195</v>
      </c>
      <c r="G425" s="15">
        <v>44195</v>
      </c>
      <c r="H425" s="24">
        <v>44924</v>
      </c>
      <c r="I425" s="21" t="s">
        <v>1761</v>
      </c>
      <c r="J425" s="13" t="s">
        <v>18</v>
      </c>
      <c r="K425" s="19" t="s">
        <v>1762</v>
      </c>
      <c r="L425" s="29" t="s">
        <v>20</v>
      </c>
    </row>
    <row r="426" spans="1:12" x14ac:dyDescent="0.35">
      <c r="A426" t="s">
        <v>12</v>
      </c>
      <c r="B426" s="1" t="s">
        <v>1763</v>
      </c>
      <c r="C426" s="14" t="s">
        <v>1764</v>
      </c>
      <c r="D426" s="14" t="s">
        <v>1765</v>
      </c>
      <c r="E426" s="14" t="s">
        <v>24</v>
      </c>
      <c r="F426" s="15">
        <v>44195</v>
      </c>
      <c r="G426" s="15">
        <v>44195</v>
      </c>
      <c r="H426" s="15">
        <v>44559</v>
      </c>
      <c r="I426" s="21" t="s">
        <v>1766</v>
      </c>
      <c r="J426" s="14" t="s">
        <v>26</v>
      </c>
      <c r="K426" s="19" t="s">
        <v>1767</v>
      </c>
      <c r="L426" s="29" t="s">
        <v>20</v>
      </c>
    </row>
    <row r="427" spans="1:12" x14ac:dyDescent="0.35">
      <c r="A427" t="s">
        <v>12</v>
      </c>
      <c r="B427" s="1" t="s">
        <v>1768</v>
      </c>
      <c r="C427" s="14" t="s">
        <v>1769</v>
      </c>
      <c r="D427" s="14" t="s">
        <v>1770</v>
      </c>
      <c r="E427" s="14" t="s">
        <v>24</v>
      </c>
      <c r="F427" s="15">
        <v>44195</v>
      </c>
      <c r="G427" s="15">
        <v>44195</v>
      </c>
      <c r="H427" s="15">
        <v>44559</v>
      </c>
      <c r="I427" s="21" t="s">
        <v>1771</v>
      </c>
      <c r="J427" s="14" t="s">
        <v>26</v>
      </c>
      <c r="K427" s="19" t="s">
        <v>1772</v>
      </c>
      <c r="L427" s="29" t="s">
        <v>20</v>
      </c>
    </row>
    <row r="428" spans="1:12" x14ac:dyDescent="0.35">
      <c r="A428" t="s">
        <v>12</v>
      </c>
      <c r="B428" s="1" t="s">
        <v>1773</v>
      </c>
      <c r="C428" s="14" t="s">
        <v>1769</v>
      </c>
      <c r="D428" s="14" t="s">
        <v>1770</v>
      </c>
      <c r="E428" s="14" t="s">
        <v>24</v>
      </c>
      <c r="F428" s="15">
        <v>44195</v>
      </c>
      <c r="G428" s="15">
        <v>44195</v>
      </c>
      <c r="H428" s="15">
        <v>44559</v>
      </c>
      <c r="I428" s="21" t="s">
        <v>1774</v>
      </c>
      <c r="J428" s="14" t="s">
        <v>26</v>
      </c>
      <c r="K428" s="19" t="s">
        <v>1775</v>
      </c>
      <c r="L428" s="29" t="s">
        <v>20</v>
      </c>
    </row>
    <row r="429" spans="1:12" x14ac:dyDescent="0.35">
      <c r="A429" t="s">
        <v>12</v>
      </c>
      <c r="B429" s="1" t="s">
        <v>1776</v>
      </c>
      <c r="C429" s="14" t="s">
        <v>1769</v>
      </c>
      <c r="D429" s="14" t="s">
        <v>1770</v>
      </c>
      <c r="E429" s="14" t="s">
        <v>24</v>
      </c>
      <c r="F429" s="15">
        <v>44194</v>
      </c>
      <c r="G429" s="15">
        <v>44194</v>
      </c>
      <c r="H429" s="15">
        <v>44559</v>
      </c>
      <c r="I429" s="21" t="s">
        <v>1777</v>
      </c>
      <c r="J429" s="14" t="s">
        <v>26</v>
      </c>
      <c r="K429" s="19" t="s">
        <v>1778</v>
      </c>
      <c r="L429" s="29" t="s">
        <v>20</v>
      </c>
    </row>
    <row r="430" spans="1:12" x14ac:dyDescent="0.35">
      <c r="A430" t="s">
        <v>12</v>
      </c>
      <c r="B430" s="1" t="s">
        <v>1779</v>
      </c>
      <c r="C430" s="14" t="s">
        <v>1780</v>
      </c>
      <c r="D430" s="14" t="s">
        <v>1781</v>
      </c>
      <c r="E430" s="14" t="s">
        <v>24</v>
      </c>
      <c r="F430" s="15">
        <v>44194</v>
      </c>
      <c r="G430" s="15">
        <v>44194</v>
      </c>
      <c r="H430" s="15">
        <v>44559</v>
      </c>
      <c r="I430" s="21" t="s">
        <v>1782</v>
      </c>
      <c r="J430" s="14" t="s">
        <v>26</v>
      </c>
      <c r="K430" s="19" t="s">
        <v>1783</v>
      </c>
      <c r="L430" s="29" t="s">
        <v>20</v>
      </c>
    </row>
    <row r="431" spans="1:12" x14ac:dyDescent="0.35">
      <c r="A431" t="s">
        <v>12</v>
      </c>
      <c r="B431" s="1" t="s">
        <v>1784</v>
      </c>
      <c r="C431" s="14" t="s">
        <v>1785</v>
      </c>
      <c r="D431" s="14" t="s">
        <v>1786</v>
      </c>
      <c r="E431" s="14" t="s">
        <v>24</v>
      </c>
      <c r="F431" s="15">
        <v>44195</v>
      </c>
      <c r="G431" s="15">
        <v>44195</v>
      </c>
      <c r="H431" s="15">
        <v>44559</v>
      </c>
      <c r="I431" s="21" t="s">
        <v>1787</v>
      </c>
      <c r="J431" s="14" t="s">
        <v>26</v>
      </c>
      <c r="K431" s="19" t="s">
        <v>1788</v>
      </c>
      <c r="L431" s="29" t="s">
        <v>20</v>
      </c>
    </row>
    <row r="432" spans="1:12" x14ac:dyDescent="0.35">
      <c r="A432" t="s">
        <v>12</v>
      </c>
      <c r="B432" s="1" t="s">
        <v>1789</v>
      </c>
      <c r="C432" s="14" t="s">
        <v>1785</v>
      </c>
      <c r="D432" s="14" t="s">
        <v>1790</v>
      </c>
      <c r="E432" s="14" t="s">
        <v>24</v>
      </c>
      <c r="F432" s="15">
        <v>44195</v>
      </c>
      <c r="G432" s="15">
        <v>44195</v>
      </c>
      <c r="H432" s="24">
        <v>44559</v>
      </c>
      <c r="I432" s="21" t="s">
        <v>1791</v>
      </c>
      <c r="J432" s="13" t="s">
        <v>18</v>
      </c>
      <c r="K432" s="19" t="s">
        <v>1792</v>
      </c>
      <c r="L432" s="29" t="s">
        <v>20</v>
      </c>
    </row>
    <row r="433" spans="1:12" x14ac:dyDescent="0.35">
      <c r="A433" t="s">
        <v>12</v>
      </c>
      <c r="B433" s="1" t="s">
        <v>1793</v>
      </c>
      <c r="C433" s="14" t="s">
        <v>172</v>
      </c>
      <c r="D433" s="26" t="s">
        <v>1794</v>
      </c>
      <c r="E433" s="14" t="s">
        <v>188</v>
      </c>
      <c r="F433" s="15">
        <v>44195</v>
      </c>
      <c r="G433" s="15">
        <v>44195</v>
      </c>
      <c r="H433" s="15">
        <v>44314</v>
      </c>
      <c r="I433" s="21" t="s">
        <v>1795</v>
      </c>
      <c r="J433" s="14" t="s">
        <v>38</v>
      </c>
      <c r="K433" s="19" t="s">
        <v>1796</v>
      </c>
      <c r="L433" s="29" t="s">
        <v>20</v>
      </c>
    </row>
    <row r="434" spans="1:12" x14ac:dyDescent="0.35">
      <c r="A434" t="s">
        <v>12</v>
      </c>
      <c r="B434" s="1" t="s">
        <v>1797</v>
      </c>
      <c r="C434" s="14" t="s">
        <v>172</v>
      </c>
      <c r="D434" s="26" t="s">
        <v>1798</v>
      </c>
      <c r="E434" s="14" t="s">
        <v>188</v>
      </c>
      <c r="F434" s="15">
        <v>44195</v>
      </c>
      <c r="G434" s="15">
        <v>44195</v>
      </c>
      <c r="H434" s="15">
        <v>44314</v>
      </c>
      <c r="I434" s="21" t="s">
        <v>1799</v>
      </c>
      <c r="J434" s="14" t="s">
        <v>38</v>
      </c>
      <c r="K434" s="19" t="s">
        <v>1800</v>
      </c>
      <c r="L434" s="29" t="s">
        <v>20</v>
      </c>
    </row>
    <row r="435" spans="1:12" x14ac:dyDescent="0.35">
      <c r="A435" t="s">
        <v>12</v>
      </c>
      <c r="B435" s="1" t="s">
        <v>1801</v>
      </c>
      <c r="C435" s="14" t="s">
        <v>172</v>
      </c>
      <c r="D435" s="26" t="s">
        <v>1802</v>
      </c>
      <c r="E435" s="14" t="s">
        <v>188</v>
      </c>
      <c r="F435" s="15">
        <v>44195</v>
      </c>
      <c r="G435" s="15">
        <v>44195</v>
      </c>
      <c r="H435" s="15">
        <v>44314</v>
      </c>
      <c r="I435" s="21" t="s">
        <v>1803</v>
      </c>
      <c r="J435" s="14" t="s">
        <v>38</v>
      </c>
      <c r="K435" s="19" t="s">
        <v>1804</v>
      </c>
      <c r="L435" s="29" t="s">
        <v>20</v>
      </c>
    </row>
    <row r="436" spans="1:12" x14ac:dyDescent="0.35">
      <c r="A436" t="s">
        <v>12</v>
      </c>
      <c r="B436" s="1" t="s">
        <v>1805</v>
      </c>
      <c r="C436" s="14" t="s">
        <v>172</v>
      </c>
      <c r="D436" s="26" t="s">
        <v>1806</v>
      </c>
      <c r="E436" s="14" t="s">
        <v>188</v>
      </c>
      <c r="F436" s="15">
        <v>44195</v>
      </c>
      <c r="G436" s="15">
        <v>44195</v>
      </c>
      <c r="H436" s="15">
        <v>44314</v>
      </c>
      <c r="I436" s="21" t="s">
        <v>1807</v>
      </c>
      <c r="J436" s="14" t="s">
        <v>38</v>
      </c>
      <c r="K436" s="19" t="s">
        <v>1808</v>
      </c>
      <c r="L436" s="29" t="s">
        <v>20</v>
      </c>
    </row>
    <row r="437" spans="1:12" x14ac:dyDescent="0.35">
      <c r="A437" t="s">
        <v>12</v>
      </c>
      <c r="B437" s="1" t="s">
        <v>1809</v>
      </c>
      <c r="C437" s="14" t="s">
        <v>161</v>
      </c>
      <c r="D437" s="14" t="s">
        <v>1810</v>
      </c>
      <c r="E437" s="14" t="s">
        <v>274</v>
      </c>
      <c r="F437" s="15">
        <v>44195</v>
      </c>
      <c r="G437" s="15">
        <v>44231</v>
      </c>
      <c r="H437" s="15">
        <v>44250</v>
      </c>
      <c r="I437" s="21" t="s">
        <v>1811</v>
      </c>
      <c r="J437" s="14" t="s">
        <v>26</v>
      </c>
      <c r="K437" s="19" t="s">
        <v>1812</v>
      </c>
      <c r="L437" s="29" t="s">
        <v>20</v>
      </c>
    </row>
    <row r="438" spans="1:12" x14ac:dyDescent="0.35">
      <c r="A438" t="s">
        <v>12</v>
      </c>
      <c r="B438" s="1" t="s">
        <v>1813</v>
      </c>
      <c r="C438" s="14" t="s">
        <v>161</v>
      </c>
      <c r="D438" s="14" t="s">
        <v>1814</v>
      </c>
      <c r="E438" s="14" t="s">
        <v>274</v>
      </c>
      <c r="F438" s="15">
        <v>44195</v>
      </c>
      <c r="G438" s="15">
        <v>44291</v>
      </c>
      <c r="H438" s="15">
        <v>44311</v>
      </c>
      <c r="I438" s="21" t="s">
        <v>1815</v>
      </c>
      <c r="J438" s="14" t="s">
        <v>26</v>
      </c>
      <c r="K438" s="19" t="s">
        <v>1816</v>
      </c>
      <c r="L438" s="29" t="s">
        <v>20</v>
      </c>
    </row>
    <row r="439" spans="1:12" x14ac:dyDescent="0.35">
      <c r="A439" t="s">
        <v>12</v>
      </c>
      <c r="B439" s="42" t="s">
        <v>1817</v>
      </c>
      <c r="C439" s="14" t="s">
        <v>1818</v>
      </c>
      <c r="D439" s="14" t="s">
        <v>1819</v>
      </c>
      <c r="E439" s="14" t="s">
        <v>1731</v>
      </c>
      <c r="F439" s="15">
        <v>44195</v>
      </c>
      <c r="G439" s="15">
        <v>44195</v>
      </c>
      <c r="H439" s="15">
        <f>G439+60</f>
        <v>44255</v>
      </c>
      <c r="I439" s="28" t="s">
        <v>1820</v>
      </c>
      <c r="J439" s="14" t="s">
        <v>264</v>
      </c>
      <c r="K439" s="14" t="s">
        <v>1821</v>
      </c>
      <c r="L439" s="29" t="s">
        <v>20</v>
      </c>
    </row>
    <row r="440" spans="1:12" x14ac:dyDescent="0.35">
      <c r="A440" t="s">
        <v>12</v>
      </c>
      <c r="B440" s="1" t="s">
        <v>1822</v>
      </c>
      <c r="C440" s="14" t="s">
        <v>1823</v>
      </c>
      <c r="D440" s="14" t="s">
        <v>1824</v>
      </c>
      <c r="E440" s="14" t="s">
        <v>279</v>
      </c>
      <c r="F440" s="15">
        <v>43838</v>
      </c>
      <c r="G440" s="15">
        <v>43838</v>
      </c>
      <c r="H440" s="15">
        <v>44203</v>
      </c>
      <c r="I440" s="21" t="s">
        <v>1825</v>
      </c>
      <c r="J440" s="14" t="s">
        <v>264</v>
      </c>
      <c r="K440" s="14" t="s">
        <v>1826</v>
      </c>
      <c r="L440" s="29" t="s">
        <v>20</v>
      </c>
    </row>
    <row r="441" spans="1:12" x14ac:dyDescent="0.35">
      <c r="A441" t="s">
        <v>12</v>
      </c>
      <c r="B441" s="1" t="s">
        <v>1827</v>
      </c>
      <c r="C441" s="14" t="s">
        <v>1828</v>
      </c>
      <c r="D441" s="14" t="s">
        <v>1829</v>
      </c>
      <c r="E441" s="14" t="s">
        <v>279</v>
      </c>
      <c r="F441" s="15">
        <v>43858</v>
      </c>
      <c r="G441" s="15">
        <v>43858</v>
      </c>
      <c r="H441" s="24">
        <v>44223</v>
      </c>
      <c r="I441" s="21" t="s">
        <v>1830</v>
      </c>
      <c r="J441" s="13" t="s">
        <v>18</v>
      </c>
      <c r="K441" s="14" t="s">
        <v>1831</v>
      </c>
      <c r="L441" s="29" t="s">
        <v>20</v>
      </c>
    </row>
    <row r="442" spans="1:12" x14ac:dyDescent="0.35">
      <c r="A442" t="s">
        <v>12</v>
      </c>
      <c r="B442" s="1" t="s">
        <v>1832</v>
      </c>
      <c r="C442" s="14" t="s">
        <v>1833</v>
      </c>
      <c r="D442" s="14" t="s">
        <v>1834</v>
      </c>
      <c r="E442" s="14" t="s">
        <v>279</v>
      </c>
      <c r="F442" s="15">
        <v>43875</v>
      </c>
      <c r="G442" s="15">
        <v>43875</v>
      </c>
      <c r="H442" s="15">
        <v>44240</v>
      </c>
      <c r="I442" s="21" t="s">
        <v>1835</v>
      </c>
      <c r="J442" s="14" t="s">
        <v>264</v>
      </c>
      <c r="K442" s="14" t="s">
        <v>1836</v>
      </c>
      <c r="L442" s="29" t="s">
        <v>20</v>
      </c>
    </row>
    <row r="443" spans="1:12" x14ac:dyDescent="0.35">
      <c r="A443" t="s">
        <v>12</v>
      </c>
      <c r="B443" s="1" t="s">
        <v>1837</v>
      </c>
      <c r="C443" s="14" t="s">
        <v>1838</v>
      </c>
      <c r="D443" s="14" t="s">
        <v>1839</v>
      </c>
      <c r="E443" s="14" t="s">
        <v>279</v>
      </c>
      <c r="F443" s="15">
        <v>43880</v>
      </c>
      <c r="G443" s="15">
        <v>43880</v>
      </c>
      <c r="H443" s="15">
        <v>44245</v>
      </c>
      <c r="I443" s="21" t="s">
        <v>1840</v>
      </c>
      <c r="J443" s="14" t="s">
        <v>264</v>
      </c>
      <c r="K443" s="14" t="s">
        <v>1841</v>
      </c>
      <c r="L443" s="29" t="s">
        <v>20</v>
      </c>
    </row>
    <row r="444" spans="1:12" x14ac:dyDescent="0.35">
      <c r="A444" t="s">
        <v>12</v>
      </c>
      <c r="B444" s="1" t="s">
        <v>1842</v>
      </c>
      <c r="C444" s="14" t="s">
        <v>1843</v>
      </c>
      <c r="D444" s="14" t="s">
        <v>1844</v>
      </c>
      <c r="E444" s="14" t="s">
        <v>279</v>
      </c>
      <c r="F444" s="15">
        <v>43880</v>
      </c>
      <c r="G444" s="15">
        <v>43880</v>
      </c>
      <c r="H444" s="24">
        <v>44245</v>
      </c>
      <c r="I444" s="21" t="s">
        <v>1845</v>
      </c>
      <c r="J444" s="13" t="s">
        <v>18</v>
      </c>
      <c r="K444" s="14" t="s">
        <v>1846</v>
      </c>
      <c r="L444" s="29" t="s">
        <v>20</v>
      </c>
    </row>
    <row r="445" spans="1:12" x14ac:dyDescent="0.35">
      <c r="A445" t="s">
        <v>12</v>
      </c>
      <c r="B445" s="1" t="s">
        <v>1847</v>
      </c>
      <c r="C445" s="14" t="s">
        <v>1848</v>
      </c>
      <c r="D445" s="14" t="s">
        <v>1849</v>
      </c>
      <c r="E445" s="14" t="s">
        <v>279</v>
      </c>
      <c r="F445" s="15">
        <v>43894</v>
      </c>
      <c r="G445" s="15">
        <v>43894</v>
      </c>
      <c r="H445" s="15">
        <v>44258</v>
      </c>
      <c r="I445" s="21" t="s">
        <v>1850</v>
      </c>
      <c r="J445" s="14" t="s">
        <v>264</v>
      </c>
      <c r="K445" s="14" t="s">
        <v>1851</v>
      </c>
      <c r="L445" s="29" t="s">
        <v>20</v>
      </c>
    </row>
    <row r="446" spans="1:12" x14ac:dyDescent="0.35">
      <c r="A446" t="s">
        <v>12</v>
      </c>
      <c r="B446" s="1" t="s">
        <v>1852</v>
      </c>
      <c r="C446" s="14" t="s">
        <v>1853</v>
      </c>
      <c r="D446" s="14" t="s">
        <v>1849</v>
      </c>
      <c r="E446" s="14" t="s">
        <v>279</v>
      </c>
      <c r="F446" s="15">
        <v>43895</v>
      </c>
      <c r="G446" s="15">
        <v>43895</v>
      </c>
      <c r="H446" s="15">
        <v>44259</v>
      </c>
      <c r="I446" s="21" t="s">
        <v>1854</v>
      </c>
      <c r="J446" s="14" t="s">
        <v>264</v>
      </c>
      <c r="K446" s="14" t="s">
        <v>1851</v>
      </c>
      <c r="L446" s="29" t="s">
        <v>20</v>
      </c>
    </row>
    <row r="447" spans="1:12" x14ac:dyDescent="0.35">
      <c r="A447" t="s">
        <v>12</v>
      </c>
      <c r="B447" s="1" t="s">
        <v>1855</v>
      </c>
      <c r="C447" s="14" t="s">
        <v>1856</v>
      </c>
      <c r="D447" s="14" t="s">
        <v>1857</v>
      </c>
      <c r="E447" s="14" t="s">
        <v>279</v>
      </c>
      <c r="F447" s="15">
        <v>43992</v>
      </c>
      <c r="G447" s="15">
        <v>43992</v>
      </c>
      <c r="H447" s="15">
        <v>44356</v>
      </c>
      <c r="I447" s="21" t="s">
        <v>1858</v>
      </c>
      <c r="J447" s="14" t="s">
        <v>264</v>
      </c>
      <c r="K447" s="14" t="s">
        <v>1859</v>
      </c>
      <c r="L447" s="29" t="s">
        <v>20</v>
      </c>
    </row>
    <row r="448" spans="1:12" x14ac:dyDescent="0.35">
      <c r="A448" t="s">
        <v>12</v>
      </c>
      <c r="B448" s="1" t="s">
        <v>1860</v>
      </c>
      <c r="C448" s="14" t="s">
        <v>1861</v>
      </c>
      <c r="D448" s="14" t="s">
        <v>1857</v>
      </c>
      <c r="E448" s="14" t="s">
        <v>279</v>
      </c>
      <c r="F448" s="15">
        <v>43992</v>
      </c>
      <c r="G448" s="15">
        <v>43992</v>
      </c>
      <c r="H448" s="15">
        <v>44356</v>
      </c>
      <c r="I448" s="21" t="s">
        <v>1862</v>
      </c>
      <c r="J448" s="14" t="s">
        <v>264</v>
      </c>
      <c r="K448" s="14" t="s">
        <v>1859</v>
      </c>
      <c r="L448" s="29" t="s">
        <v>20</v>
      </c>
    </row>
    <row r="449" spans="1:12" x14ac:dyDescent="0.35">
      <c r="A449" t="s">
        <v>12</v>
      </c>
      <c r="B449" s="1" t="s">
        <v>1863</v>
      </c>
      <c r="C449" s="14" t="s">
        <v>1864</v>
      </c>
      <c r="D449" s="14" t="s">
        <v>1865</v>
      </c>
      <c r="E449" s="14" t="s">
        <v>289</v>
      </c>
      <c r="F449" s="15">
        <v>44005</v>
      </c>
      <c r="G449" s="15">
        <v>44018</v>
      </c>
      <c r="H449" s="15">
        <v>44032</v>
      </c>
      <c r="I449" s="21" t="s">
        <v>1866</v>
      </c>
      <c r="J449" s="14" t="s">
        <v>264</v>
      </c>
      <c r="K449" s="14" t="s">
        <v>1867</v>
      </c>
      <c r="L449" s="29" t="s">
        <v>20</v>
      </c>
    </row>
    <row r="450" spans="1:12" x14ac:dyDescent="0.35">
      <c r="A450" t="s">
        <v>12</v>
      </c>
      <c r="B450" s="42" t="s">
        <v>1868</v>
      </c>
      <c r="C450" s="14" t="s">
        <v>1869</v>
      </c>
      <c r="D450" s="14" t="s">
        <v>1870</v>
      </c>
      <c r="E450" s="14" t="s">
        <v>279</v>
      </c>
      <c r="F450" s="15">
        <v>44078</v>
      </c>
      <c r="G450" s="15">
        <v>44077</v>
      </c>
      <c r="H450" s="24">
        <v>44441</v>
      </c>
      <c r="I450" s="21" t="s">
        <v>1871</v>
      </c>
      <c r="J450" s="13" t="s">
        <v>18</v>
      </c>
      <c r="K450" s="14" t="s">
        <v>1872</v>
      </c>
      <c r="L450" s="29" t="s">
        <v>20</v>
      </c>
    </row>
    <row r="451" spans="1:12" x14ac:dyDescent="0.35">
      <c r="A451" t="s">
        <v>12</v>
      </c>
      <c r="B451" s="1" t="s">
        <v>1873</v>
      </c>
      <c r="C451" s="14" t="s">
        <v>1874</v>
      </c>
      <c r="D451" s="14" t="s">
        <v>1875</v>
      </c>
      <c r="E451" s="14" t="s">
        <v>279</v>
      </c>
      <c r="F451" s="15">
        <v>44082</v>
      </c>
      <c r="G451" s="15">
        <v>44082</v>
      </c>
      <c r="H451" s="15">
        <v>44446</v>
      </c>
      <c r="I451" s="21" t="s">
        <v>1876</v>
      </c>
      <c r="J451" s="14" t="s">
        <v>264</v>
      </c>
      <c r="K451" s="14" t="s">
        <v>1877</v>
      </c>
      <c r="L451" s="29" t="s">
        <v>20</v>
      </c>
    </row>
    <row r="452" spans="1:12" x14ac:dyDescent="0.35">
      <c r="A452" t="s">
        <v>12</v>
      </c>
      <c r="B452" s="1" t="s">
        <v>1878</v>
      </c>
      <c r="C452" s="14" t="s">
        <v>1879</v>
      </c>
      <c r="D452" s="14" t="s">
        <v>1880</v>
      </c>
      <c r="E452" s="14" t="s">
        <v>279</v>
      </c>
      <c r="F452" s="15">
        <v>44091</v>
      </c>
      <c r="G452" s="15">
        <v>44091</v>
      </c>
      <c r="H452" s="15">
        <v>44455</v>
      </c>
      <c r="I452" s="21" t="s">
        <v>1881</v>
      </c>
      <c r="J452" s="14" t="s">
        <v>264</v>
      </c>
      <c r="K452" s="14" t="s">
        <v>1882</v>
      </c>
      <c r="L452" s="29" t="s">
        <v>20</v>
      </c>
    </row>
    <row r="453" spans="1:12" x14ac:dyDescent="0.35">
      <c r="A453" t="s">
        <v>12</v>
      </c>
      <c r="B453" s="1" t="s">
        <v>1883</v>
      </c>
      <c r="C453" s="14" t="s">
        <v>1884</v>
      </c>
      <c r="D453" s="14" t="s">
        <v>1885</v>
      </c>
      <c r="E453" s="14" t="s">
        <v>279</v>
      </c>
      <c r="F453" s="15">
        <v>44138</v>
      </c>
      <c r="G453" s="15">
        <v>44138</v>
      </c>
      <c r="H453" s="15">
        <v>44503</v>
      </c>
      <c r="I453" s="21" t="s">
        <v>1886</v>
      </c>
      <c r="J453" s="14" t="s">
        <v>264</v>
      </c>
      <c r="K453" s="14" t="s">
        <v>1887</v>
      </c>
      <c r="L453" s="29" t="s">
        <v>20</v>
      </c>
    </row>
    <row r="454" spans="1:12" x14ac:dyDescent="0.35">
      <c r="A454" t="s">
        <v>12</v>
      </c>
      <c r="B454" s="1" t="s">
        <v>1888</v>
      </c>
      <c r="C454" s="14" t="s">
        <v>1889</v>
      </c>
      <c r="D454" s="14" t="s">
        <v>1885</v>
      </c>
      <c r="E454" s="14" t="s">
        <v>279</v>
      </c>
      <c r="F454" s="15">
        <v>44140</v>
      </c>
      <c r="G454" s="15">
        <v>44140</v>
      </c>
      <c r="H454" s="15">
        <v>44504</v>
      </c>
      <c r="I454" s="21" t="s">
        <v>1890</v>
      </c>
      <c r="J454" s="14" t="s">
        <v>264</v>
      </c>
      <c r="K454" s="14" t="s">
        <v>1891</v>
      </c>
      <c r="L454" s="29" t="s">
        <v>20</v>
      </c>
    </row>
    <row r="455" spans="1:12" x14ac:dyDescent="0.35">
      <c r="A455" t="s">
        <v>12</v>
      </c>
      <c r="B455" s="1" t="s">
        <v>1892</v>
      </c>
      <c r="C455" s="14" t="s">
        <v>1893</v>
      </c>
      <c r="D455" s="14" t="s">
        <v>1894</v>
      </c>
      <c r="E455" s="14" t="s">
        <v>279</v>
      </c>
      <c r="F455" s="15">
        <v>44165</v>
      </c>
      <c r="G455" s="15">
        <v>44165</v>
      </c>
      <c r="H455" s="15">
        <v>44529</v>
      </c>
      <c r="I455" s="21" t="s">
        <v>1895</v>
      </c>
      <c r="J455" s="14" t="s">
        <v>264</v>
      </c>
      <c r="K455" s="14" t="s">
        <v>1896</v>
      </c>
      <c r="L455" s="29" t="s">
        <v>20</v>
      </c>
    </row>
    <row r="456" spans="1:12" x14ac:dyDescent="0.35">
      <c r="A456" t="s">
        <v>12</v>
      </c>
      <c r="B456" s="1" t="s">
        <v>1897</v>
      </c>
      <c r="C456" s="14" t="s">
        <v>1898</v>
      </c>
      <c r="D456" s="14" t="s">
        <v>1899</v>
      </c>
      <c r="E456" s="14" t="s">
        <v>279</v>
      </c>
      <c r="F456" s="15">
        <v>44166</v>
      </c>
      <c r="G456" s="15">
        <v>44166</v>
      </c>
      <c r="H456" s="15">
        <v>44560</v>
      </c>
      <c r="I456" s="21" t="s">
        <v>1900</v>
      </c>
      <c r="J456" s="14" t="s">
        <v>264</v>
      </c>
      <c r="K456" s="14" t="s">
        <v>1901</v>
      </c>
      <c r="L456" s="29" t="s">
        <v>20</v>
      </c>
    </row>
    <row r="457" spans="1:12" x14ac:dyDescent="0.35">
      <c r="A457" t="s">
        <v>12</v>
      </c>
      <c r="B457" s="1" t="s">
        <v>1902</v>
      </c>
      <c r="C457" s="14" t="s">
        <v>1903</v>
      </c>
      <c r="D457" s="14" t="s">
        <v>1904</v>
      </c>
      <c r="E457" s="14" t="s">
        <v>279</v>
      </c>
      <c r="F457" s="15">
        <v>44186</v>
      </c>
      <c r="G457" s="15">
        <v>44186</v>
      </c>
      <c r="H457" s="24">
        <v>44550</v>
      </c>
      <c r="I457" s="21" t="s">
        <v>1905</v>
      </c>
      <c r="J457" s="13" t="s">
        <v>18</v>
      </c>
      <c r="K457" s="14" t="s">
        <v>1906</v>
      </c>
      <c r="L457" s="29" t="s">
        <v>20</v>
      </c>
    </row>
    <row r="458" spans="1:12" x14ac:dyDescent="0.35">
      <c r="A458" t="s">
        <v>12</v>
      </c>
      <c r="B458" s="1" t="s">
        <v>1907</v>
      </c>
      <c r="C458" s="14" t="s">
        <v>1908</v>
      </c>
      <c r="D458" s="14" t="s">
        <v>1904</v>
      </c>
      <c r="E458" s="14" t="s">
        <v>279</v>
      </c>
      <c r="F458" s="15">
        <v>44183</v>
      </c>
      <c r="G458" s="15">
        <v>44183</v>
      </c>
      <c r="H458" s="24">
        <v>44547</v>
      </c>
      <c r="I458" s="21" t="s">
        <v>1909</v>
      </c>
      <c r="J458" s="13" t="s">
        <v>18</v>
      </c>
      <c r="K458" s="14" t="s">
        <v>1906</v>
      </c>
      <c r="L458" s="29" t="s">
        <v>20</v>
      </c>
    </row>
    <row r="459" spans="1:12" x14ac:dyDescent="0.35">
      <c r="A459" t="s">
        <v>12</v>
      </c>
      <c r="B459" s="1" t="s">
        <v>1910</v>
      </c>
      <c r="C459" s="14" t="s">
        <v>1911</v>
      </c>
      <c r="D459" s="14" t="s">
        <v>1912</v>
      </c>
      <c r="E459" s="14" t="s">
        <v>279</v>
      </c>
      <c r="F459" s="15">
        <v>44186</v>
      </c>
      <c r="G459" s="15">
        <v>44186</v>
      </c>
      <c r="H459" s="15">
        <v>44550</v>
      </c>
      <c r="I459" s="21" t="s">
        <v>1913</v>
      </c>
      <c r="J459" s="14" t="s">
        <v>264</v>
      </c>
      <c r="K459" s="14" t="s">
        <v>1914</v>
      </c>
      <c r="L459" s="29" t="s">
        <v>20</v>
      </c>
    </row>
    <row r="460" spans="1:12" x14ac:dyDescent="0.35">
      <c r="A460" t="s">
        <v>12</v>
      </c>
      <c r="B460" s="1" t="s">
        <v>1915</v>
      </c>
      <c r="C460" s="14" t="s">
        <v>1916</v>
      </c>
      <c r="D460" s="14" t="s">
        <v>1917</v>
      </c>
      <c r="E460" s="14" t="s">
        <v>279</v>
      </c>
      <c r="F460" s="15">
        <v>44188</v>
      </c>
      <c r="G460" s="15">
        <v>44188</v>
      </c>
      <c r="H460" s="24">
        <v>44552</v>
      </c>
      <c r="I460" s="21" t="s">
        <v>1918</v>
      </c>
      <c r="J460" s="13" t="s">
        <v>18</v>
      </c>
      <c r="K460" s="14" t="s">
        <v>1919</v>
      </c>
      <c r="L460" s="29" t="s">
        <v>20</v>
      </c>
    </row>
    <row r="461" spans="1:12" x14ac:dyDescent="0.35">
      <c r="A461" t="s">
        <v>12</v>
      </c>
      <c r="B461" s="1" t="s">
        <v>1920</v>
      </c>
      <c r="C461" s="14" t="s">
        <v>1921</v>
      </c>
      <c r="D461" s="14" t="s">
        <v>1922</v>
      </c>
      <c r="E461" s="14" t="s">
        <v>279</v>
      </c>
      <c r="F461" s="15">
        <v>44193</v>
      </c>
      <c r="G461" s="15">
        <v>44193</v>
      </c>
      <c r="H461" s="24">
        <v>44557</v>
      </c>
      <c r="I461" s="21" t="s">
        <v>1923</v>
      </c>
      <c r="J461" s="13" t="s">
        <v>18</v>
      </c>
      <c r="K461" s="14" t="s">
        <v>1924</v>
      </c>
      <c r="L461" s="29" t="s">
        <v>20</v>
      </c>
    </row>
    <row r="462" spans="1:12" x14ac:dyDescent="0.35">
      <c r="A462" t="s">
        <v>12</v>
      </c>
      <c r="B462" s="42" t="s">
        <v>1925</v>
      </c>
      <c r="C462" s="14" t="s">
        <v>1926</v>
      </c>
      <c r="D462" s="14" t="s">
        <v>1927</v>
      </c>
      <c r="E462" s="14" t="s">
        <v>279</v>
      </c>
      <c r="F462" s="15">
        <v>44193</v>
      </c>
      <c r="G462" s="15">
        <v>44193</v>
      </c>
      <c r="H462" s="24">
        <v>44557</v>
      </c>
      <c r="I462" s="21" t="s">
        <v>1928</v>
      </c>
      <c r="J462" s="13" t="s">
        <v>18</v>
      </c>
      <c r="K462" s="14" t="s">
        <v>1929</v>
      </c>
      <c r="L462" s="29" t="s">
        <v>20</v>
      </c>
    </row>
    <row r="463" spans="1:12" x14ac:dyDescent="0.35">
      <c r="A463" t="s">
        <v>12</v>
      </c>
      <c r="B463" s="1" t="s">
        <v>1930</v>
      </c>
      <c r="C463" s="14" t="s">
        <v>1931</v>
      </c>
      <c r="D463" s="14" t="s">
        <v>1932</v>
      </c>
      <c r="E463" s="14" t="s">
        <v>16</v>
      </c>
      <c r="F463" s="15">
        <v>43923</v>
      </c>
      <c r="G463" s="15">
        <v>43923</v>
      </c>
      <c r="H463" s="24">
        <f>G463+120</f>
        <v>44043</v>
      </c>
      <c r="I463" s="21" t="s">
        <v>1933</v>
      </c>
      <c r="J463" s="14" t="s">
        <v>180</v>
      </c>
      <c r="K463" s="14" t="s">
        <v>1934</v>
      </c>
      <c r="L463" s="29" t="s">
        <v>20</v>
      </c>
    </row>
    <row r="464" spans="1:12" x14ac:dyDescent="0.35">
      <c r="A464" t="s">
        <v>12</v>
      </c>
      <c r="B464" s="1" t="s">
        <v>1822</v>
      </c>
      <c r="C464" s="14" t="s">
        <v>1935</v>
      </c>
      <c r="D464" s="14" t="s">
        <v>1936</v>
      </c>
      <c r="E464" s="14" t="s">
        <v>188</v>
      </c>
      <c r="F464" s="15">
        <v>43999</v>
      </c>
      <c r="G464" s="15">
        <v>43999</v>
      </c>
      <c r="H464" s="24">
        <v>44151</v>
      </c>
      <c r="I464" s="21" t="s">
        <v>1937</v>
      </c>
      <c r="J464" s="14" t="s">
        <v>180</v>
      </c>
      <c r="K464" s="14" t="s">
        <v>1938</v>
      </c>
      <c r="L464" s="29" t="s">
        <v>20</v>
      </c>
    </row>
    <row r="465" spans="1:12" x14ac:dyDescent="0.35">
      <c r="A465" t="s">
        <v>12</v>
      </c>
      <c r="B465" s="1" t="s">
        <v>1827</v>
      </c>
      <c r="C465" s="14" t="s">
        <v>1931</v>
      </c>
      <c r="D465" s="14" t="s">
        <v>1939</v>
      </c>
      <c r="E465" s="14" t="s">
        <v>1940</v>
      </c>
      <c r="F465" s="15">
        <v>44047</v>
      </c>
      <c r="G465" s="15">
        <v>44047</v>
      </c>
      <c r="H465" s="24">
        <f>G465+30</f>
        <v>44077</v>
      </c>
      <c r="I465" s="21" t="s">
        <v>1941</v>
      </c>
      <c r="J465" s="14" t="s">
        <v>180</v>
      </c>
      <c r="K465" s="14" t="s">
        <v>1942</v>
      </c>
      <c r="L465" s="29" t="s">
        <v>20</v>
      </c>
    </row>
    <row r="466" spans="1:12" x14ac:dyDescent="0.35">
      <c r="A466" t="s">
        <v>12</v>
      </c>
      <c r="B466" s="1" t="s">
        <v>1943</v>
      </c>
      <c r="C466" s="14" t="s">
        <v>1944</v>
      </c>
      <c r="D466" s="14" t="s">
        <v>1945</v>
      </c>
      <c r="E466" s="14" t="s">
        <v>1940</v>
      </c>
      <c r="F466" s="15">
        <v>44049</v>
      </c>
      <c r="G466" s="15">
        <v>44049</v>
      </c>
      <c r="H466" s="24">
        <f>G466+30</f>
        <v>44079</v>
      </c>
      <c r="I466" s="21" t="s">
        <v>1946</v>
      </c>
      <c r="J466" s="14" t="s">
        <v>180</v>
      </c>
      <c r="K466" s="14" t="s">
        <v>1947</v>
      </c>
      <c r="L466" s="29" t="s">
        <v>20</v>
      </c>
    </row>
    <row r="467" spans="1:12" x14ac:dyDescent="0.35">
      <c r="A467" s="31" t="s">
        <v>12</v>
      </c>
      <c r="B467" s="1" t="s">
        <v>1948</v>
      </c>
      <c r="C467" s="31" t="s">
        <v>1949</v>
      </c>
      <c r="D467" s="31" t="s">
        <v>1950</v>
      </c>
      <c r="E467" s="31" t="s">
        <v>24</v>
      </c>
      <c r="F467" s="10">
        <v>43945</v>
      </c>
      <c r="G467" s="10">
        <v>44680</v>
      </c>
      <c r="H467" s="10">
        <v>44314</v>
      </c>
      <c r="I467" s="21" t="s">
        <v>1951</v>
      </c>
      <c r="J467" s="31" t="s">
        <v>26</v>
      </c>
      <c r="K467" s="26" t="s">
        <v>1952</v>
      </c>
      <c r="L467" s="29" t="s">
        <v>20</v>
      </c>
    </row>
    <row r="468" spans="1:12" x14ac:dyDescent="0.35">
      <c r="A468" s="31" t="s">
        <v>12</v>
      </c>
      <c r="B468" s="1" t="s">
        <v>1953</v>
      </c>
      <c r="C468" s="31" t="s">
        <v>1954</v>
      </c>
      <c r="D468" s="31" t="s">
        <v>1955</v>
      </c>
      <c r="E468" s="31" t="s">
        <v>24</v>
      </c>
      <c r="F468" s="10">
        <v>43943</v>
      </c>
      <c r="G468" s="10">
        <v>44680</v>
      </c>
      <c r="H468" s="10">
        <v>44314</v>
      </c>
      <c r="I468" s="21" t="s">
        <v>1956</v>
      </c>
      <c r="J468" s="31" t="s">
        <v>26</v>
      </c>
      <c r="K468" s="26" t="s">
        <v>1957</v>
      </c>
      <c r="L468" s="29" t="s">
        <v>20</v>
      </c>
    </row>
    <row r="469" spans="1:12" x14ac:dyDescent="0.35">
      <c r="A469" s="31" t="s">
        <v>12</v>
      </c>
      <c r="B469" s="1" t="s">
        <v>1958</v>
      </c>
      <c r="C469" s="31" t="s">
        <v>1959</v>
      </c>
      <c r="D469" s="31" t="s">
        <v>1960</v>
      </c>
      <c r="E469" s="31" t="s">
        <v>24</v>
      </c>
      <c r="F469" s="10">
        <v>43944</v>
      </c>
      <c r="G469" s="10">
        <v>44680</v>
      </c>
      <c r="H469" s="10">
        <v>44314</v>
      </c>
      <c r="I469" s="21" t="s">
        <v>1961</v>
      </c>
      <c r="J469" s="31" t="s">
        <v>264</v>
      </c>
      <c r="K469" s="26" t="s">
        <v>1962</v>
      </c>
      <c r="L469" s="29" t="s">
        <v>20</v>
      </c>
    </row>
    <row r="470" spans="1:12" x14ac:dyDescent="0.35">
      <c r="A470" s="31" t="s">
        <v>12</v>
      </c>
      <c r="B470" s="1" t="s">
        <v>1963</v>
      </c>
      <c r="C470" s="31" t="s">
        <v>22</v>
      </c>
      <c r="D470" s="31" t="s">
        <v>1964</v>
      </c>
      <c r="E470" s="31" t="s">
        <v>24</v>
      </c>
      <c r="F470" s="10">
        <v>43983</v>
      </c>
      <c r="G470" s="10">
        <v>43983</v>
      </c>
      <c r="H470" s="10">
        <v>44347</v>
      </c>
      <c r="I470" s="21" t="s">
        <v>1965</v>
      </c>
      <c r="J470" s="31" t="s">
        <v>26</v>
      </c>
      <c r="K470" s="26" t="s">
        <v>1966</v>
      </c>
      <c r="L470" s="29" t="s">
        <v>20</v>
      </c>
    </row>
    <row r="471" spans="1:12" x14ac:dyDescent="0.35">
      <c r="A471" s="31" t="s">
        <v>12</v>
      </c>
      <c r="B471" s="23" t="s">
        <v>1967</v>
      </c>
      <c r="C471" s="31" t="s">
        <v>1968</v>
      </c>
      <c r="D471" s="31" t="s">
        <v>1969</v>
      </c>
      <c r="E471" s="32" t="s">
        <v>289</v>
      </c>
      <c r="F471" s="10">
        <v>43836</v>
      </c>
      <c r="G471" s="10">
        <v>43836</v>
      </c>
      <c r="H471" s="10">
        <v>43854</v>
      </c>
      <c r="I471" s="33" t="s">
        <v>1970</v>
      </c>
      <c r="J471" s="31" t="s">
        <v>152</v>
      </c>
      <c r="K471" s="32" t="s">
        <v>1971</v>
      </c>
      <c r="L471" s="29" t="s">
        <v>20</v>
      </c>
    </row>
    <row r="472" spans="1:12" x14ac:dyDescent="0.35">
      <c r="A472" s="31" t="s">
        <v>12</v>
      </c>
      <c r="B472" s="1" t="s">
        <v>1972</v>
      </c>
      <c r="C472" s="31" t="s">
        <v>1973</v>
      </c>
      <c r="D472" s="31" t="s">
        <v>1974</v>
      </c>
      <c r="E472" s="31" t="s">
        <v>24</v>
      </c>
      <c r="F472" s="10">
        <v>43909</v>
      </c>
      <c r="G472" s="10">
        <v>43909</v>
      </c>
      <c r="H472" s="10">
        <v>44273</v>
      </c>
      <c r="I472" s="21" t="s">
        <v>1975</v>
      </c>
      <c r="J472" s="14" t="s">
        <v>264</v>
      </c>
      <c r="K472" s="31" t="s">
        <v>1976</v>
      </c>
      <c r="L472" s="29" t="s">
        <v>20</v>
      </c>
    </row>
    <row r="473" spans="1:12" x14ac:dyDescent="0.35">
      <c r="A473" s="31" t="s">
        <v>12</v>
      </c>
      <c r="B473" s="23" t="s">
        <v>1977</v>
      </c>
      <c r="C473" s="31" t="s">
        <v>1978</v>
      </c>
      <c r="D473" s="31" t="s">
        <v>1969</v>
      </c>
      <c r="E473" s="32" t="s">
        <v>289</v>
      </c>
      <c r="F473" s="10">
        <v>43836</v>
      </c>
      <c r="G473" s="10">
        <v>43836</v>
      </c>
      <c r="H473" s="10">
        <v>43854</v>
      </c>
      <c r="I473" s="33" t="s">
        <v>1970</v>
      </c>
      <c r="J473" s="31" t="s">
        <v>152</v>
      </c>
      <c r="K473" s="32" t="s">
        <v>1979</v>
      </c>
      <c r="L473" s="29" t="s">
        <v>20</v>
      </c>
    </row>
    <row r="474" spans="1:12" x14ac:dyDescent="0.35">
      <c r="A474" s="31" t="s">
        <v>12</v>
      </c>
      <c r="B474" s="23" t="s">
        <v>1980</v>
      </c>
      <c r="C474" s="31" t="s">
        <v>1981</v>
      </c>
      <c r="D474" s="31" t="s">
        <v>1969</v>
      </c>
      <c r="E474" s="32" t="s">
        <v>289</v>
      </c>
      <c r="F474" s="10">
        <v>43836</v>
      </c>
      <c r="G474" s="10">
        <v>43836</v>
      </c>
      <c r="H474" s="10">
        <v>43854</v>
      </c>
      <c r="I474" s="33" t="s">
        <v>1970</v>
      </c>
      <c r="J474" s="31" t="s">
        <v>152</v>
      </c>
      <c r="K474" s="32" t="s">
        <v>1982</v>
      </c>
      <c r="L474" s="29" t="s">
        <v>20</v>
      </c>
    </row>
    <row r="475" spans="1:12" x14ac:dyDescent="0.35">
      <c r="A475" s="31" t="s">
        <v>12</v>
      </c>
      <c r="B475" s="23" t="s">
        <v>1983</v>
      </c>
      <c r="C475" s="31" t="s">
        <v>1984</v>
      </c>
      <c r="D475" s="31" t="s">
        <v>1969</v>
      </c>
      <c r="E475" s="32" t="s">
        <v>289</v>
      </c>
      <c r="F475" s="10">
        <v>43836</v>
      </c>
      <c r="G475" s="10">
        <v>43836</v>
      </c>
      <c r="H475" s="10">
        <v>43854</v>
      </c>
      <c r="I475" s="33" t="s">
        <v>1970</v>
      </c>
      <c r="J475" s="31" t="s">
        <v>152</v>
      </c>
      <c r="K475" s="32" t="s">
        <v>1985</v>
      </c>
      <c r="L475" s="29" t="s">
        <v>20</v>
      </c>
    </row>
    <row r="476" spans="1:12" x14ac:dyDescent="0.35">
      <c r="A476" s="31" t="s">
        <v>12</v>
      </c>
      <c r="B476" s="23" t="s">
        <v>1986</v>
      </c>
      <c r="C476" s="31" t="s">
        <v>1987</v>
      </c>
      <c r="D476" s="31" t="s">
        <v>1969</v>
      </c>
      <c r="E476" s="32" t="s">
        <v>289</v>
      </c>
      <c r="F476" s="10">
        <v>43836</v>
      </c>
      <c r="G476" s="10">
        <v>43836</v>
      </c>
      <c r="H476" s="10">
        <v>43854</v>
      </c>
      <c r="I476" s="33" t="s">
        <v>1970</v>
      </c>
      <c r="J476" s="31" t="s">
        <v>152</v>
      </c>
      <c r="K476" s="32" t="s">
        <v>1988</v>
      </c>
      <c r="L476" s="29" t="s">
        <v>20</v>
      </c>
    </row>
    <row r="477" spans="1:12" x14ac:dyDescent="0.35">
      <c r="A477" s="31" t="s">
        <v>12</v>
      </c>
      <c r="B477" s="23" t="s">
        <v>1989</v>
      </c>
      <c r="C477" s="31" t="s">
        <v>1990</v>
      </c>
      <c r="D477" s="31" t="s">
        <v>1969</v>
      </c>
      <c r="E477" s="32" t="s">
        <v>289</v>
      </c>
      <c r="F477" s="10">
        <v>43836</v>
      </c>
      <c r="G477" s="10">
        <v>43836</v>
      </c>
      <c r="H477" s="10">
        <v>43854</v>
      </c>
      <c r="I477" s="33" t="s">
        <v>1970</v>
      </c>
      <c r="J477" s="31" t="s">
        <v>152</v>
      </c>
      <c r="K477" s="32" t="s">
        <v>1991</v>
      </c>
      <c r="L477" s="29" t="s">
        <v>20</v>
      </c>
    </row>
    <row r="478" spans="1:12" x14ac:dyDescent="0.35">
      <c r="A478" s="31" t="s">
        <v>12</v>
      </c>
      <c r="B478" s="1" t="s">
        <v>1992</v>
      </c>
      <c r="C478" s="31" t="s">
        <v>1993</v>
      </c>
      <c r="D478" s="31" t="s">
        <v>1994</v>
      </c>
      <c r="E478" s="31" t="s">
        <v>24</v>
      </c>
      <c r="F478" s="10">
        <v>43983</v>
      </c>
      <c r="G478" s="10">
        <v>43983</v>
      </c>
      <c r="H478" s="10">
        <v>44348</v>
      </c>
      <c r="I478" s="21" t="s">
        <v>1995</v>
      </c>
      <c r="J478" s="14" t="s">
        <v>264</v>
      </c>
      <c r="K478" s="26" t="s">
        <v>1996</v>
      </c>
      <c r="L478" s="29" t="s">
        <v>20</v>
      </c>
    </row>
    <row r="479" spans="1:12" x14ac:dyDescent="0.35">
      <c r="A479" s="31" t="s">
        <v>12</v>
      </c>
      <c r="B479" s="23" t="s">
        <v>1997</v>
      </c>
      <c r="C479" s="31" t="s">
        <v>1998</v>
      </c>
      <c r="D479" s="31" t="s">
        <v>1999</v>
      </c>
      <c r="E479" s="32" t="s">
        <v>289</v>
      </c>
      <c r="F479" s="10">
        <v>44074</v>
      </c>
      <c r="G479" s="10">
        <v>44075</v>
      </c>
      <c r="H479" s="10">
        <v>44439</v>
      </c>
      <c r="I479" s="33" t="s">
        <v>2000</v>
      </c>
      <c r="J479" s="31" t="s">
        <v>152</v>
      </c>
      <c r="K479" s="32" t="s">
        <v>2001</v>
      </c>
      <c r="L479" s="29" t="s">
        <v>20</v>
      </c>
    </row>
    <row r="480" spans="1:12" x14ac:dyDescent="0.35">
      <c r="A480" s="31" t="s">
        <v>12</v>
      </c>
      <c r="B480" s="23" t="s">
        <v>2002</v>
      </c>
      <c r="C480" s="31" t="s">
        <v>2003</v>
      </c>
      <c r="D480" s="31" t="s">
        <v>1969</v>
      </c>
      <c r="E480" s="32" t="s">
        <v>289</v>
      </c>
      <c r="F480" s="10">
        <v>43836</v>
      </c>
      <c r="G480" s="10">
        <v>43836</v>
      </c>
      <c r="H480" s="10">
        <v>43854</v>
      </c>
      <c r="I480" s="33" t="s">
        <v>1970</v>
      </c>
      <c r="J480" s="31" t="s">
        <v>152</v>
      </c>
      <c r="K480" s="32" t="s">
        <v>2004</v>
      </c>
      <c r="L480" s="29" t="s">
        <v>20</v>
      </c>
    </row>
    <row r="481" spans="1:12" x14ac:dyDescent="0.35">
      <c r="A481" s="31" t="s">
        <v>12</v>
      </c>
      <c r="B481" s="23" t="s">
        <v>1972</v>
      </c>
      <c r="C481" s="31" t="s">
        <v>1998</v>
      </c>
      <c r="D481" s="31" t="s">
        <v>2005</v>
      </c>
      <c r="E481" s="32" t="s">
        <v>289</v>
      </c>
      <c r="F481" s="10">
        <v>44074</v>
      </c>
      <c r="G481" s="10">
        <v>44075</v>
      </c>
      <c r="H481" s="10">
        <v>44439</v>
      </c>
      <c r="I481" s="33" t="s">
        <v>2000</v>
      </c>
      <c r="J481" s="31" t="s">
        <v>152</v>
      </c>
      <c r="K481" s="32" t="s">
        <v>2001</v>
      </c>
      <c r="L481" s="29" t="s">
        <v>2006</v>
      </c>
    </row>
    <row r="482" spans="1:12" x14ac:dyDescent="0.35">
      <c r="A482" s="31" t="s">
        <v>12</v>
      </c>
      <c r="B482" s="1" t="s">
        <v>1972</v>
      </c>
      <c r="C482" s="31" t="s">
        <v>2007</v>
      </c>
      <c r="D482" t="s">
        <v>2008</v>
      </c>
      <c r="E482" s="32" t="s">
        <v>24</v>
      </c>
      <c r="F482" s="10">
        <v>44011</v>
      </c>
      <c r="G482" s="10">
        <v>44013</v>
      </c>
      <c r="H482" s="10">
        <v>44227</v>
      </c>
      <c r="I482" s="33" t="s">
        <v>2009</v>
      </c>
      <c r="J482" s="31" t="s">
        <v>264</v>
      </c>
      <c r="K482" s="32" t="s">
        <v>2010</v>
      </c>
      <c r="L482" s="29" t="s">
        <v>2006</v>
      </c>
    </row>
    <row r="483" spans="1:12" x14ac:dyDescent="0.35">
      <c r="A483" s="31" t="s">
        <v>12</v>
      </c>
      <c r="B483" s="23" t="s">
        <v>2011</v>
      </c>
      <c r="C483" s="31" t="s">
        <v>2012</v>
      </c>
      <c r="D483" s="31" t="s">
        <v>1969</v>
      </c>
      <c r="E483" s="32" t="s">
        <v>289</v>
      </c>
      <c r="F483" s="10">
        <v>43836</v>
      </c>
      <c r="G483" s="10">
        <v>43836</v>
      </c>
      <c r="H483" s="10">
        <v>43854</v>
      </c>
      <c r="I483" s="33" t="s">
        <v>1970</v>
      </c>
      <c r="J483" s="31" t="s">
        <v>152</v>
      </c>
      <c r="K483" s="32" t="s">
        <v>2013</v>
      </c>
      <c r="L483" s="29" t="s">
        <v>20</v>
      </c>
    </row>
    <row r="484" spans="1:12" x14ac:dyDescent="0.35">
      <c r="A484" s="31" t="s">
        <v>12</v>
      </c>
      <c r="B484" s="23" t="s">
        <v>2014</v>
      </c>
      <c r="C484" s="31" t="s">
        <v>2015</v>
      </c>
      <c r="D484" s="31" t="s">
        <v>1969</v>
      </c>
      <c r="E484" s="32" t="s">
        <v>289</v>
      </c>
      <c r="F484" s="10">
        <v>43836</v>
      </c>
      <c r="G484" s="10">
        <v>43836</v>
      </c>
      <c r="H484" s="10">
        <v>43854</v>
      </c>
      <c r="I484" s="33" t="s">
        <v>1970</v>
      </c>
      <c r="J484" s="31" t="s">
        <v>152</v>
      </c>
      <c r="K484" s="32" t="s">
        <v>2016</v>
      </c>
      <c r="L484" s="29" t="s">
        <v>20</v>
      </c>
    </row>
    <row r="485" spans="1:12" x14ac:dyDescent="0.35">
      <c r="A485" s="31" t="s">
        <v>12</v>
      </c>
      <c r="B485" s="1" t="s">
        <v>2017</v>
      </c>
      <c r="C485" s="31" t="s">
        <v>2018</v>
      </c>
      <c r="D485" s="31" t="s">
        <v>2019</v>
      </c>
      <c r="E485" s="31" t="s">
        <v>1940</v>
      </c>
      <c r="F485" s="10">
        <v>44124</v>
      </c>
      <c r="G485" s="10">
        <v>44124</v>
      </c>
      <c r="H485" s="11">
        <v>44154</v>
      </c>
      <c r="I485" s="21" t="s">
        <v>2020</v>
      </c>
      <c r="J485" s="31" t="s">
        <v>18</v>
      </c>
      <c r="K485" s="26" t="s">
        <v>2021</v>
      </c>
      <c r="L485" s="29" t="s">
        <v>20</v>
      </c>
    </row>
    <row r="486" spans="1:12" x14ac:dyDescent="0.35">
      <c r="A486" s="31" t="s">
        <v>12</v>
      </c>
      <c r="B486" s="23" t="s">
        <v>2022</v>
      </c>
      <c r="C486" s="31" t="s">
        <v>2023</v>
      </c>
      <c r="D486" s="31" t="s">
        <v>1969</v>
      </c>
      <c r="E486" s="32" t="s">
        <v>289</v>
      </c>
      <c r="F486" s="10">
        <v>43836</v>
      </c>
      <c r="G486" s="10">
        <v>43836</v>
      </c>
      <c r="H486" s="10">
        <v>43854</v>
      </c>
      <c r="I486" s="33" t="s">
        <v>1970</v>
      </c>
      <c r="J486" s="31" t="s">
        <v>152</v>
      </c>
      <c r="K486" s="32" t="s">
        <v>2024</v>
      </c>
      <c r="L486" s="29" t="s">
        <v>20</v>
      </c>
    </row>
    <row r="487" spans="1:12" x14ac:dyDescent="0.35">
      <c r="A487" s="31" t="s">
        <v>12</v>
      </c>
      <c r="B487" s="23" t="s">
        <v>2025</v>
      </c>
      <c r="C487" s="31" t="s">
        <v>2026</v>
      </c>
      <c r="D487" s="31" t="s">
        <v>1969</v>
      </c>
      <c r="E487" s="32" t="s">
        <v>289</v>
      </c>
      <c r="F487" s="10">
        <v>43836</v>
      </c>
      <c r="G487" s="10">
        <v>43836</v>
      </c>
      <c r="H487" s="10">
        <v>43854</v>
      </c>
      <c r="I487" s="33" t="s">
        <v>1970</v>
      </c>
      <c r="J487" s="31" t="s">
        <v>152</v>
      </c>
      <c r="K487" s="32" t="s">
        <v>2027</v>
      </c>
      <c r="L487" s="29" t="s">
        <v>20</v>
      </c>
    </row>
    <row r="488" spans="1:12" x14ac:dyDescent="0.35">
      <c r="A488" s="31" t="s">
        <v>12</v>
      </c>
      <c r="B488" s="23" t="s">
        <v>2028</v>
      </c>
      <c r="C488" s="31" t="s">
        <v>2029</v>
      </c>
      <c r="D488" s="31" t="s">
        <v>1969</v>
      </c>
      <c r="E488" s="32" t="s">
        <v>289</v>
      </c>
      <c r="F488" s="10">
        <v>43836</v>
      </c>
      <c r="G488" s="10">
        <v>43836</v>
      </c>
      <c r="H488" s="10">
        <v>43854</v>
      </c>
      <c r="I488" s="33" t="s">
        <v>1970</v>
      </c>
      <c r="J488" s="31" t="s">
        <v>152</v>
      </c>
      <c r="K488" s="32" t="s">
        <v>2030</v>
      </c>
      <c r="L488" s="29" t="s">
        <v>20</v>
      </c>
    </row>
    <row r="489" spans="1:12" x14ac:dyDescent="0.35">
      <c r="A489" s="31" t="s">
        <v>12</v>
      </c>
      <c r="B489" s="1" t="s">
        <v>2031</v>
      </c>
      <c r="C489" s="31" t="s">
        <v>2032</v>
      </c>
      <c r="D489" s="31" t="s">
        <v>2033</v>
      </c>
      <c r="E489" s="31" t="s">
        <v>24</v>
      </c>
      <c r="F489" s="10">
        <v>44200</v>
      </c>
      <c r="G489" s="10">
        <v>44200</v>
      </c>
      <c r="H489" s="10">
        <v>44564</v>
      </c>
      <c r="I489" s="21" t="s">
        <v>2034</v>
      </c>
      <c r="J489" s="14" t="s">
        <v>264</v>
      </c>
      <c r="K489" s="26" t="s">
        <v>2035</v>
      </c>
      <c r="L489" s="29" t="s">
        <v>20</v>
      </c>
    </row>
    <row r="490" spans="1:12" x14ac:dyDescent="0.35">
      <c r="A490" s="31" t="s">
        <v>12</v>
      </c>
      <c r="B490" s="23" t="s">
        <v>2036</v>
      </c>
      <c r="C490" s="31" t="s">
        <v>2037</v>
      </c>
      <c r="D490" s="31" t="s">
        <v>2038</v>
      </c>
      <c r="E490" s="32" t="s">
        <v>289</v>
      </c>
      <c r="F490" s="10">
        <v>43836</v>
      </c>
      <c r="G490" s="10">
        <v>43836</v>
      </c>
      <c r="H490" s="10">
        <v>43854</v>
      </c>
      <c r="I490" s="33" t="s">
        <v>2039</v>
      </c>
      <c r="J490" s="31" t="s">
        <v>152</v>
      </c>
      <c r="K490" s="32" t="s">
        <v>2040</v>
      </c>
      <c r="L490" s="29" t="s">
        <v>20</v>
      </c>
    </row>
    <row r="491" spans="1:12" x14ac:dyDescent="0.35">
      <c r="A491" s="31" t="s">
        <v>12</v>
      </c>
      <c r="B491" s="23" t="s">
        <v>2041</v>
      </c>
      <c r="C491" s="31" t="s">
        <v>2042</v>
      </c>
      <c r="D491" s="31" t="s">
        <v>1969</v>
      </c>
      <c r="E491" s="32" t="s">
        <v>289</v>
      </c>
      <c r="F491" s="10">
        <v>43836</v>
      </c>
      <c r="G491" s="10">
        <v>43836</v>
      </c>
      <c r="H491" s="10">
        <v>43854</v>
      </c>
      <c r="I491" s="33" t="s">
        <v>1970</v>
      </c>
      <c r="J491" s="31" t="s">
        <v>152</v>
      </c>
      <c r="K491" s="31" t="s">
        <v>2043</v>
      </c>
      <c r="L491" s="29" t="s">
        <v>20</v>
      </c>
    </row>
    <row r="492" spans="1:12" x14ac:dyDescent="0.35">
      <c r="A492" s="31" t="s">
        <v>12</v>
      </c>
      <c r="B492" s="23" t="s">
        <v>2044</v>
      </c>
      <c r="C492" s="31" t="s">
        <v>2045</v>
      </c>
      <c r="D492" s="31" t="s">
        <v>1969</v>
      </c>
      <c r="E492" s="32" t="s">
        <v>289</v>
      </c>
      <c r="F492" s="10">
        <v>43836</v>
      </c>
      <c r="G492" s="10">
        <v>43836</v>
      </c>
      <c r="H492" s="10">
        <v>43854</v>
      </c>
      <c r="I492" s="33" t="s">
        <v>1970</v>
      </c>
      <c r="J492" s="31" t="s">
        <v>152</v>
      </c>
      <c r="K492" s="32" t="s">
        <v>2046</v>
      </c>
      <c r="L492" s="29" t="s">
        <v>20</v>
      </c>
    </row>
    <row r="493" spans="1:12" x14ac:dyDescent="0.35">
      <c r="A493" s="31" t="s">
        <v>12</v>
      </c>
      <c r="B493" s="23" t="s">
        <v>2047</v>
      </c>
      <c r="C493" s="31" t="s">
        <v>2048</v>
      </c>
      <c r="D493" s="31" t="s">
        <v>1969</v>
      </c>
      <c r="E493" s="32" t="s">
        <v>289</v>
      </c>
      <c r="F493" s="10">
        <v>43836</v>
      </c>
      <c r="G493" s="10">
        <v>43836</v>
      </c>
      <c r="H493" s="10">
        <v>43854</v>
      </c>
      <c r="I493" s="33" t="s">
        <v>1970</v>
      </c>
      <c r="J493" s="31" t="s">
        <v>152</v>
      </c>
      <c r="K493" s="32" t="s">
        <v>2049</v>
      </c>
      <c r="L493" s="29" t="s">
        <v>20</v>
      </c>
    </row>
    <row r="494" spans="1:12" x14ac:dyDescent="0.35">
      <c r="A494" s="31" t="s">
        <v>12</v>
      </c>
      <c r="B494" s="23" t="s">
        <v>2050</v>
      </c>
      <c r="C494" s="31" t="s">
        <v>2051</v>
      </c>
      <c r="D494" s="31" t="s">
        <v>1969</v>
      </c>
      <c r="E494" s="32" t="s">
        <v>289</v>
      </c>
      <c r="F494" s="10">
        <v>43836</v>
      </c>
      <c r="G494" s="10">
        <v>43836</v>
      </c>
      <c r="H494" s="10">
        <v>43854</v>
      </c>
      <c r="I494" s="33" t="s">
        <v>1970</v>
      </c>
      <c r="J494" s="31" t="s">
        <v>152</v>
      </c>
      <c r="K494" s="32" t="s">
        <v>2052</v>
      </c>
      <c r="L494" s="29" t="s">
        <v>20</v>
      </c>
    </row>
    <row r="495" spans="1:12" x14ac:dyDescent="0.35">
      <c r="A495" s="31" t="s">
        <v>12</v>
      </c>
      <c r="B495" s="23" t="s">
        <v>2053</v>
      </c>
      <c r="C495" s="31" t="s">
        <v>2054</v>
      </c>
      <c r="D495" s="31" t="s">
        <v>2038</v>
      </c>
      <c r="E495" s="32" t="s">
        <v>289</v>
      </c>
      <c r="F495" s="10">
        <v>43836</v>
      </c>
      <c r="G495" s="10">
        <v>43836</v>
      </c>
      <c r="H495" s="10">
        <v>43854</v>
      </c>
      <c r="I495" s="33" t="s">
        <v>2039</v>
      </c>
      <c r="J495" s="31" t="s">
        <v>152</v>
      </c>
      <c r="K495" s="32" t="s">
        <v>2055</v>
      </c>
      <c r="L495" s="29" t="s">
        <v>20</v>
      </c>
    </row>
    <row r="496" spans="1:12" x14ac:dyDescent="0.35">
      <c r="A496" s="31" t="s">
        <v>12</v>
      </c>
      <c r="B496" s="23" t="s">
        <v>2056</v>
      </c>
      <c r="C496" s="31" t="s">
        <v>2057</v>
      </c>
      <c r="D496" s="31" t="s">
        <v>1969</v>
      </c>
      <c r="E496" s="32" t="s">
        <v>289</v>
      </c>
      <c r="F496" s="10">
        <v>43836</v>
      </c>
      <c r="G496" s="10">
        <v>43836</v>
      </c>
      <c r="H496" s="10">
        <v>43854</v>
      </c>
      <c r="I496" s="33" t="s">
        <v>1970</v>
      </c>
      <c r="J496" s="31" t="s">
        <v>152</v>
      </c>
      <c r="K496" s="32" t="s">
        <v>2058</v>
      </c>
      <c r="L496" s="29" t="s">
        <v>20</v>
      </c>
    </row>
    <row r="497" spans="1:12" x14ac:dyDescent="0.35">
      <c r="A497" s="31" t="s">
        <v>12</v>
      </c>
      <c r="B497" s="23" t="s">
        <v>2059</v>
      </c>
      <c r="C497" s="31" t="s">
        <v>2060</v>
      </c>
      <c r="D497" s="31" t="s">
        <v>1969</v>
      </c>
      <c r="E497" s="32" t="s">
        <v>289</v>
      </c>
      <c r="F497" s="10">
        <v>43836</v>
      </c>
      <c r="G497" s="10">
        <v>43836</v>
      </c>
      <c r="H497" s="10">
        <v>43854</v>
      </c>
      <c r="I497" s="33" t="s">
        <v>1970</v>
      </c>
      <c r="J497" s="31" t="s">
        <v>152</v>
      </c>
      <c r="K497" s="32" t="s">
        <v>2061</v>
      </c>
      <c r="L497" s="29" t="s">
        <v>20</v>
      </c>
    </row>
    <row r="498" spans="1:12" x14ac:dyDescent="0.35">
      <c r="A498" s="31" t="s">
        <v>12</v>
      </c>
      <c r="B498" s="23" t="s">
        <v>2062</v>
      </c>
      <c r="C498" s="31" t="s">
        <v>2063</v>
      </c>
      <c r="D498" s="31" t="s">
        <v>1969</v>
      </c>
      <c r="E498" s="32" t="s">
        <v>289</v>
      </c>
      <c r="F498" s="10">
        <v>43836</v>
      </c>
      <c r="G498" s="10">
        <v>43836</v>
      </c>
      <c r="H498" s="10">
        <v>43854</v>
      </c>
      <c r="I498" s="33" t="s">
        <v>1970</v>
      </c>
      <c r="J498" s="31" t="s">
        <v>152</v>
      </c>
      <c r="K498" s="32" t="s">
        <v>2064</v>
      </c>
      <c r="L498" s="29" t="s">
        <v>20</v>
      </c>
    </row>
    <row r="499" spans="1:12" x14ac:dyDescent="0.35">
      <c r="A499" s="31" t="s">
        <v>12</v>
      </c>
      <c r="B499" s="23" t="s">
        <v>2065</v>
      </c>
      <c r="C499" s="31" t="s">
        <v>2066</v>
      </c>
      <c r="D499" s="31" t="s">
        <v>1969</v>
      </c>
      <c r="E499" s="32" t="s">
        <v>289</v>
      </c>
      <c r="F499" s="10">
        <v>43836</v>
      </c>
      <c r="G499" s="10">
        <v>43836</v>
      </c>
      <c r="H499" s="10">
        <v>43854</v>
      </c>
      <c r="I499" s="33" t="s">
        <v>1970</v>
      </c>
      <c r="J499" s="31" t="s">
        <v>152</v>
      </c>
      <c r="K499" s="32" t="s">
        <v>2067</v>
      </c>
      <c r="L499" s="29" t="s">
        <v>20</v>
      </c>
    </row>
    <row r="500" spans="1:12" x14ac:dyDescent="0.35">
      <c r="A500" s="31" t="s">
        <v>12</v>
      </c>
      <c r="B500" s="23" t="s">
        <v>2068</v>
      </c>
      <c r="C500" s="31" t="s">
        <v>2069</v>
      </c>
      <c r="D500" s="31" t="s">
        <v>1969</v>
      </c>
      <c r="E500" s="32" t="s">
        <v>289</v>
      </c>
      <c r="F500" s="10">
        <v>43836</v>
      </c>
      <c r="G500" s="10">
        <v>43836</v>
      </c>
      <c r="H500" s="10">
        <v>43854</v>
      </c>
      <c r="I500" s="33" t="s">
        <v>1970</v>
      </c>
      <c r="J500" s="31" t="s">
        <v>152</v>
      </c>
      <c r="K500" s="32" t="s">
        <v>2070</v>
      </c>
      <c r="L500" s="29" t="s">
        <v>20</v>
      </c>
    </row>
    <row r="501" spans="1:12" x14ac:dyDescent="0.35">
      <c r="A501" s="31" t="s">
        <v>12</v>
      </c>
      <c r="B501" s="23" t="s">
        <v>2071</v>
      </c>
      <c r="C501" s="31" t="s">
        <v>2072</v>
      </c>
      <c r="D501" s="31" t="s">
        <v>1969</v>
      </c>
      <c r="E501" s="32" t="s">
        <v>289</v>
      </c>
      <c r="F501" s="10">
        <v>43836</v>
      </c>
      <c r="G501" s="10">
        <v>43836</v>
      </c>
      <c r="H501" s="10">
        <v>43854</v>
      </c>
      <c r="I501" s="33" t="s">
        <v>1970</v>
      </c>
      <c r="J501" s="31" t="s">
        <v>152</v>
      </c>
      <c r="K501" s="32" t="s">
        <v>2073</v>
      </c>
      <c r="L501" s="29" t="s">
        <v>20</v>
      </c>
    </row>
    <row r="502" spans="1:12" x14ac:dyDescent="0.35">
      <c r="A502" s="31" t="s">
        <v>12</v>
      </c>
      <c r="B502" s="23" t="s">
        <v>2074</v>
      </c>
      <c r="C502" s="31" t="s">
        <v>2075</v>
      </c>
      <c r="D502" s="31" t="s">
        <v>1969</v>
      </c>
      <c r="E502" s="32" t="s">
        <v>289</v>
      </c>
      <c r="F502" s="10">
        <v>43836</v>
      </c>
      <c r="G502" s="10">
        <v>43836</v>
      </c>
      <c r="H502" s="10">
        <v>43854</v>
      </c>
      <c r="I502" s="33" t="s">
        <v>1970</v>
      </c>
      <c r="J502" s="31" t="s">
        <v>152</v>
      </c>
      <c r="K502" s="32" t="s">
        <v>2076</v>
      </c>
      <c r="L502" s="29" t="s">
        <v>20</v>
      </c>
    </row>
    <row r="503" spans="1:12" x14ac:dyDescent="0.35">
      <c r="A503" s="31" t="s">
        <v>12</v>
      </c>
      <c r="B503" s="23" t="s">
        <v>2077</v>
      </c>
      <c r="C503" s="31" t="s">
        <v>2078</v>
      </c>
      <c r="D503" s="31" t="s">
        <v>1969</v>
      </c>
      <c r="E503" s="32" t="s">
        <v>289</v>
      </c>
      <c r="F503" s="10">
        <v>43836</v>
      </c>
      <c r="G503" s="10">
        <v>43836</v>
      </c>
      <c r="H503" s="10">
        <v>43854</v>
      </c>
      <c r="I503" s="33" t="s">
        <v>1970</v>
      </c>
      <c r="J503" s="31" t="s">
        <v>152</v>
      </c>
      <c r="K503" s="32" t="s">
        <v>2079</v>
      </c>
      <c r="L503" s="29" t="s">
        <v>20</v>
      </c>
    </row>
    <row r="504" spans="1:12" x14ac:dyDescent="0.35">
      <c r="A504" s="31" t="s">
        <v>12</v>
      </c>
      <c r="B504" s="23" t="s">
        <v>2080</v>
      </c>
      <c r="C504" s="31" t="s">
        <v>2081</v>
      </c>
      <c r="D504" s="31" t="s">
        <v>1969</v>
      </c>
      <c r="E504" s="32" t="s">
        <v>289</v>
      </c>
      <c r="F504" s="10">
        <v>43836</v>
      </c>
      <c r="G504" s="10">
        <v>43836</v>
      </c>
      <c r="H504" s="10">
        <v>43836</v>
      </c>
      <c r="I504" s="33" t="s">
        <v>1970</v>
      </c>
      <c r="J504" s="31" t="s">
        <v>152</v>
      </c>
      <c r="K504" s="32" t="s">
        <v>2082</v>
      </c>
      <c r="L504" s="29" t="s">
        <v>20</v>
      </c>
    </row>
    <row r="505" spans="1:12" x14ac:dyDescent="0.35">
      <c r="A505" s="31" t="s">
        <v>12</v>
      </c>
      <c r="B505" s="23" t="s">
        <v>2083</v>
      </c>
      <c r="C505" s="31" t="s">
        <v>2084</v>
      </c>
      <c r="D505" s="31" t="s">
        <v>1969</v>
      </c>
      <c r="E505" s="32" t="s">
        <v>289</v>
      </c>
      <c r="F505" s="10">
        <v>43836</v>
      </c>
      <c r="G505" s="10">
        <v>43836</v>
      </c>
      <c r="H505" s="10">
        <v>43854</v>
      </c>
      <c r="I505" s="33" t="s">
        <v>1970</v>
      </c>
      <c r="J505" s="31" t="s">
        <v>152</v>
      </c>
      <c r="K505" s="32" t="s">
        <v>2085</v>
      </c>
      <c r="L505" s="29" t="s">
        <v>20</v>
      </c>
    </row>
    <row r="506" spans="1:12" x14ac:dyDescent="0.35">
      <c r="A506" s="31" t="s">
        <v>12</v>
      </c>
      <c r="B506" s="23" t="s">
        <v>2086</v>
      </c>
      <c r="C506" s="31" t="s">
        <v>2087</v>
      </c>
      <c r="D506" s="31" t="s">
        <v>1969</v>
      </c>
      <c r="E506" s="32" t="s">
        <v>289</v>
      </c>
      <c r="F506" s="10">
        <v>43836</v>
      </c>
      <c r="G506" s="10">
        <v>43836</v>
      </c>
      <c r="H506" s="10">
        <v>43854</v>
      </c>
      <c r="I506" s="33" t="s">
        <v>1970</v>
      </c>
      <c r="J506" s="31" t="s">
        <v>152</v>
      </c>
      <c r="K506" s="32" t="s">
        <v>2088</v>
      </c>
      <c r="L506" s="29" t="s">
        <v>20</v>
      </c>
    </row>
    <row r="507" spans="1:12" x14ac:dyDescent="0.35">
      <c r="A507" s="31" t="s">
        <v>12</v>
      </c>
      <c r="B507" s="23" t="s">
        <v>2089</v>
      </c>
      <c r="C507" s="31" t="s">
        <v>2090</v>
      </c>
      <c r="D507" s="31" t="s">
        <v>1969</v>
      </c>
      <c r="E507" s="32" t="s">
        <v>289</v>
      </c>
      <c r="F507" s="10">
        <v>43836</v>
      </c>
      <c r="G507" s="10">
        <v>43836</v>
      </c>
      <c r="H507" s="10">
        <v>43854</v>
      </c>
      <c r="I507" s="33" t="s">
        <v>1970</v>
      </c>
      <c r="J507" s="31" t="s">
        <v>152</v>
      </c>
      <c r="K507" s="31" t="s">
        <v>2091</v>
      </c>
      <c r="L507" s="29" t="s">
        <v>20</v>
      </c>
    </row>
    <row r="508" spans="1:12" x14ac:dyDescent="0.35">
      <c r="A508" s="31" t="s">
        <v>12</v>
      </c>
      <c r="B508" s="23" t="s">
        <v>2092</v>
      </c>
      <c r="C508" s="31" t="s">
        <v>2093</v>
      </c>
      <c r="D508" s="31" t="s">
        <v>1969</v>
      </c>
      <c r="E508" s="32" t="s">
        <v>289</v>
      </c>
      <c r="F508" s="10">
        <v>43836</v>
      </c>
      <c r="G508" s="10">
        <v>43836</v>
      </c>
      <c r="H508" s="10">
        <v>43854</v>
      </c>
      <c r="I508" s="33" t="s">
        <v>1970</v>
      </c>
      <c r="J508" s="31" t="s">
        <v>152</v>
      </c>
      <c r="K508" s="32" t="s">
        <v>2094</v>
      </c>
      <c r="L508" s="29" t="s">
        <v>20</v>
      </c>
    </row>
    <row r="509" spans="1:12" x14ac:dyDescent="0.35">
      <c r="A509" s="31" t="s">
        <v>12</v>
      </c>
      <c r="B509" s="23" t="s">
        <v>2095</v>
      </c>
      <c r="C509" s="31" t="s">
        <v>2096</v>
      </c>
      <c r="D509" s="31" t="s">
        <v>1969</v>
      </c>
      <c r="E509" s="32" t="s">
        <v>289</v>
      </c>
      <c r="F509" s="10">
        <v>43836</v>
      </c>
      <c r="G509" s="10">
        <v>43836</v>
      </c>
      <c r="H509" s="10">
        <v>43854</v>
      </c>
      <c r="I509" s="33" t="s">
        <v>1970</v>
      </c>
      <c r="J509" s="31" t="s">
        <v>152</v>
      </c>
      <c r="K509" s="32" t="s">
        <v>2097</v>
      </c>
      <c r="L509" s="29" t="s">
        <v>20</v>
      </c>
    </row>
    <row r="510" spans="1:12" x14ac:dyDescent="0.35">
      <c r="A510" s="31" t="s">
        <v>12</v>
      </c>
      <c r="B510" s="23" t="s">
        <v>2098</v>
      </c>
      <c r="C510" s="31" t="s">
        <v>2099</v>
      </c>
      <c r="D510" s="31" t="s">
        <v>1969</v>
      </c>
      <c r="E510" s="32" t="s">
        <v>289</v>
      </c>
      <c r="F510" s="10">
        <v>43836</v>
      </c>
      <c r="G510" s="10">
        <v>43836</v>
      </c>
      <c r="H510" s="10">
        <v>43854</v>
      </c>
      <c r="I510" s="33" t="s">
        <v>1970</v>
      </c>
      <c r="J510" s="31" t="s">
        <v>152</v>
      </c>
      <c r="K510" s="32" t="s">
        <v>2100</v>
      </c>
      <c r="L510" s="29" t="s">
        <v>20</v>
      </c>
    </row>
    <row r="511" spans="1:12" x14ac:dyDescent="0.35">
      <c r="A511" s="31" t="s">
        <v>12</v>
      </c>
      <c r="B511" s="23" t="s">
        <v>2101</v>
      </c>
      <c r="C511" s="31" t="s">
        <v>2102</v>
      </c>
      <c r="D511" s="31" t="s">
        <v>1969</v>
      </c>
      <c r="E511" s="32" t="s">
        <v>289</v>
      </c>
      <c r="F511" s="10">
        <v>43836</v>
      </c>
      <c r="G511" s="10">
        <v>43836</v>
      </c>
      <c r="H511" s="10">
        <v>43854</v>
      </c>
      <c r="I511" s="33" t="s">
        <v>2103</v>
      </c>
      <c r="J511" s="31" t="s">
        <v>152</v>
      </c>
      <c r="K511" s="34" t="s">
        <v>2104</v>
      </c>
      <c r="L511" s="29" t="s">
        <v>20</v>
      </c>
    </row>
    <row r="512" spans="1:12" x14ac:dyDescent="0.35">
      <c r="A512" s="31" t="s">
        <v>12</v>
      </c>
      <c r="B512" s="23" t="s">
        <v>2105</v>
      </c>
      <c r="C512" s="31" t="s">
        <v>2106</v>
      </c>
      <c r="D512" s="31" t="s">
        <v>1969</v>
      </c>
      <c r="E512" s="32" t="s">
        <v>289</v>
      </c>
      <c r="F512" s="10">
        <v>43836</v>
      </c>
      <c r="G512" s="10">
        <v>43836</v>
      </c>
      <c r="H512" s="10">
        <v>43854</v>
      </c>
      <c r="I512" s="33" t="s">
        <v>1970</v>
      </c>
      <c r="J512" s="31" t="s">
        <v>152</v>
      </c>
      <c r="K512" s="31" t="s">
        <v>2107</v>
      </c>
      <c r="L512" s="29" t="s">
        <v>20</v>
      </c>
    </row>
    <row r="513" spans="1:12" x14ac:dyDescent="0.35">
      <c r="A513" s="31" t="s">
        <v>12</v>
      </c>
      <c r="B513" s="23" t="s">
        <v>2108</v>
      </c>
      <c r="C513" s="31" t="s">
        <v>2109</v>
      </c>
      <c r="D513" s="31" t="s">
        <v>1969</v>
      </c>
      <c r="E513" s="32" t="s">
        <v>289</v>
      </c>
      <c r="F513" s="10">
        <v>43836</v>
      </c>
      <c r="G513" s="10">
        <v>43836</v>
      </c>
      <c r="H513" s="10">
        <v>43854</v>
      </c>
      <c r="I513" s="33" t="s">
        <v>1970</v>
      </c>
      <c r="J513" s="31" t="s">
        <v>152</v>
      </c>
      <c r="K513" s="32" t="s">
        <v>2110</v>
      </c>
      <c r="L513" s="29" t="s">
        <v>20</v>
      </c>
    </row>
    <row r="514" spans="1:12" x14ac:dyDescent="0.35">
      <c r="A514" s="31" t="s">
        <v>12</v>
      </c>
      <c r="B514" s="23" t="s">
        <v>2111</v>
      </c>
      <c r="C514" s="31" t="s">
        <v>2112</v>
      </c>
      <c r="D514" s="31" t="s">
        <v>2113</v>
      </c>
      <c r="E514" s="32" t="s">
        <v>289</v>
      </c>
      <c r="F514" s="10">
        <v>43836</v>
      </c>
      <c r="G514" s="10">
        <v>43836</v>
      </c>
      <c r="H514" s="10">
        <v>43854</v>
      </c>
      <c r="I514" s="33" t="s">
        <v>2103</v>
      </c>
      <c r="J514" s="31" t="s">
        <v>152</v>
      </c>
      <c r="K514" s="32" t="s">
        <v>2114</v>
      </c>
      <c r="L514" s="29" t="s">
        <v>20</v>
      </c>
    </row>
    <row r="515" spans="1:12" x14ac:dyDescent="0.35">
      <c r="A515" s="31" t="s">
        <v>12</v>
      </c>
      <c r="B515" s="23" t="s">
        <v>2115</v>
      </c>
      <c r="C515" s="31" t="s">
        <v>2116</v>
      </c>
      <c r="D515" s="31" t="s">
        <v>1969</v>
      </c>
      <c r="E515" s="32" t="s">
        <v>289</v>
      </c>
      <c r="F515" s="10">
        <v>43836</v>
      </c>
      <c r="G515" s="10">
        <v>43836</v>
      </c>
      <c r="H515" s="10">
        <v>43854</v>
      </c>
      <c r="I515" s="33" t="s">
        <v>1970</v>
      </c>
      <c r="J515" s="31" t="s">
        <v>152</v>
      </c>
      <c r="K515" s="32" t="s">
        <v>2117</v>
      </c>
      <c r="L515" s="29" t="s">
        <v>20</v>
      </c>
    </row>
    <row r="516" spans="1:12" x14ac:dyDescent="0.35">
      <c r="A516" s="31" t="s">
        <v>12</v>
      </c>
      <c r="B516" s="23" t="s">
        <v>2118</v>
      </c>
      <c r="C516" s="31" t="s">
        <v>2119</v>
      </c>
      <c r="D516" s="31" t="s">
        <v>1969</v>
      </c>
      <c r="E516" s="32" t="s">
        <v>289</v>
      </c>
      <c r="F516" s="10">
        <v>43836</v>
      </c>
      <c r="G516" s="10">
        <v>43836</v>
      </c>
      <c r="H516" s="10">
        <v>43854</v>
      </c>
      <c r="I516" s="33" t="s">
        <v>1970</v>
      </c>
      <c r="J516" s="31" t="s">
        <v>152</v>
      </c>
      <c r="K516" s="32" t="s">
        <v>2120</v>
      </c>
      <c r="L516" s="29" t="s">
        <v>20</v>
      </c>
    </row>
    <row r="517" spans="1:12" x14ac:dyDescent="0.35">
      <c r="A517" s="31" t="s">
        <v>12</v>
      </c>
      <c r="B517" s="23" t="s">
        <v>2121</v>
      </c>
      <c r="C517" s="31" t="s">
        <v>2122</v>
      </c>
      <c r="D517" s="31" t="s">
        <v>1969</v>
      </c>
      <c r="E517" s="32" t="s">
        <v>289</v>
      </c>
      <c r="F517" s="10">
        <v>43836</v>
      </c>
      <c r="G517" s="10">
        <v>43836</v>
      </c>
      <c r="H517" s="10">
        <v>43854</v>
      </c>
      <c r="I517" s="33" t="s">
        <v>1970</v>
      </c>
      <c r="J517" s="31" t="s">
        <v>152</v>
      </c>
      <c r="K517" s="32" t="s">
        <v>2123</v>
      </c>
      <c r="L517" s="29" t="s">
        <v>20</v>
      </c>
    </row>
    <row r="518" spans="1:12" x14ac:dyDescent="0.35">
      <c r="A518" s="31" t="s">
        <v>12</v>
      </c>
      <c r="B518" s="23" t="s">
        <v>2124</v>
      </c>
      <c r="C518" s="31" t="s">
        <v>2125</v>
      </c>
      <c r="D518" s="31" t="s">
        <v>1969</v>
      </c>
      <c r="E518" s="32" t="s">
        <v>289</v>
      </c>
      <c r="F518" s="10">
        <v>43836</v>
      </c>
      <c r="G518" s="10">
        <v>43836</v>
      </c>
      <c r="H518" s="10">
        <v>43854</v>
      </c>
      <c r="I518" s="33" t="s">
        <v>1970</v>
      </c>
      <c r="J518" s="31" t="s">
        <v>152</v>
      </c>
      <c r="K518" s="32" t="s">
        <v>2126</v>
      </c>
      <c r="L518" s="29" t="s">
        <v>20</v>
      </c>
    </row>
    <row r="519" spans="1:12" x14ac:dyDescent="0.35">
      <c r="A519" s="31" t="s">
        <v>12</v>
      </c>
      <c r="B519" s="23" t="s">
        <v>2127</v>
      </c>
      <c r="C519" s="31" t="s">
        <v>2128</v>
      </c>
      <c r="D519" s="31" t="s">
        <v>1969</v>
      </c>
      <c r="E519" s="32" t="s">
        <v>289</v>
      </c>
      <c r="F519" s="10">
        <v>43836</v>
      </c>
      <c r="G519" s="10">
        <v>43836</v>
      </c>
      <c r="H519" s="10">
        <v>43854</v>
      </c>
      <c r="I519" s="33" t="s">
        <v>1970</v>
      </c>
      <c r="J519" s="31" t="s">
        <v>152</v>
      </c>
      <c r="K519" s="32" t="s">
        <v>2129</v>
      </c>
      <c r="L519" s="29" t="s">
        <v>20</v>
      </c>
    </row>
    <row r="520" spans="1:12" x14ac:dyDescent="0.35">
      <c r="A520" s="31" t="s">
        <v>12</v>
      </c>
      <c r="B520" s="23" t="s">
        <v>2130</v>
      </c>
      <c r="C520" s="31" t="s">
        <v>2131</v>
      </c>
      <c r="D520" s="31" t="s">
        <v>1969</v>
      </c>
      <c r="E520" s="32" t="s">
        <v>289</v>
      </c>
      <c r="F520" s="10">
        <v>43836</v>
      </c>
      <c r="G520" s="10">
        <v>43836</v>
      </c>
      <c r="H520" s="10">
        <v>43854</v>
      </c>
      <c r="I520" s="33" t="s">
        <v>1970</v>
      </c>
      <c r="J520" s="31" t="s">
        <v>152</v>
      </c>
      <c r="K520" s="32" t="s">
        <v>2132</v>
      </c>
      <c r="L520" s="29" t="s">
        <v>20</v>
      </c>
    </row>
    <row r="521" spans="1:12" x14ac:dyDescent="0.35">
      <c r="A521" s="31" t="s">
        <v>12</v>
      </c>
      <c r="B521" s="23" t="s">
        <v>2133</v>
      </c>
      <c r="C521" s="31" t="s">
        <v>2134</v>
      </c>
      <c r="D521" s="31" t="s">
        <v>1969</v>
      </c>
      <c r="E521" s="32" t="s">
        <v>289</v>
      </c>
      <c r="F521" s="10">
        <v>43836</v>
      </c>
      <c r="G521" s="10">
        <v>43836</v>
      </c>
      <c r="H521" s="10">
        <v>43854</v>
      </c>
      <c r="I521" s="33" t="s">
        <v>1970</v>
      </c>
      <c r="J521" s="31" t="s">
        <v>152</v>
      </c>
      <c r="K521" s="31" t="s">
        <v>2135</v>
      </c>
      <c r="L521" s="29" t="s">
        <v>20</v>
      </c>
    </row>
    <row r="522" spans="1:12" x14ac:dyDescent="0.35">
      <c r="A522" s="31" t="s">
        <v>12</v>
      </c>
      <c r="B522" s="23" t="s">
        <v>2136</v>
      </c>
      <c r="C522" s="31" t="s">
        <v>2137</v>
      </c>
      <c r="D522" s="31" t="s">
        <v>1969</v>
      </c>
      <c r="E522" s="32" t="s">
        <v>289</v>
      </c>
      <c r="F522" s="10">
        <v>43836</v>
      </c>
      <c r="G522" s="10">
        <v>43836</v>
      </c>
      <c r="H522" s="10">
        <v>43854</v>
      </c>
      <c r="I522" s="33" t="s">
        <v>1970</v>
      </c>
      <c r="J522" s="31" t="s">
        <v>152</v>
      </c>
      <c r="K522" s="32" t="s">
        <v>2138</v>
      </c>
      <c r="L522" s="29" t="s">
        <v>20</v>
      </c>
    </row>
    <row r="523" spans="1:12" x14ac:dyDescent="0.35">
      <c r="A523" s="31" t="s">
        <v>12</v>
      </c>
      <c r="B523" s="23" t="s">
        <v>2139</v>
      </c>
      <c r="C523" s="31" t="s">
        <v>2140</v>
      </c>
      <c r="D523" s="31" t="s">
        <v>1969</v>
      </c>
      <c r="E523" s="32" t="s">
        <v>289</v>
      </c>
      <c r="F523" s="10">
        <v>43836</v>
      </c>
      <c r="G523" s="10">
        <v>43836</v>
      </c>
      <c r="H523" s="10">
        <v>43854</v>
      </c>
      <c r="I523" s="33" t="s">
        <v>1970</v>
      </c>
      <c r="J523" s="31" t="s">
        <v>152</v>
      </c>
      <c r="K523" s="32" t="s">
        <v>2141</v>
      </c>
      <c r="L523" s="29" t="s">
        <v>20</v>
      </c>
    </row>
    <row r="524" spans="1:12" x14ac:dyDescent="0.35">
      <c r="A524" s="31" t="s">
        <v>12</v>
      </c>
      <c r="B524" s="1" t="s">
        <v>2142</v>
      </c>
      <c r="C524" t="s">
        <v>2143</v>
      </c>
      <c r="D524" t="s">
        <v>2008</v>
      </c>
      <c r="E524" s="32" t="s">
        <v>24</v>
      </c>
      <c r="F524" s="10">
        <v>44057</v>
      </c>
      <c r="G524" s="10">
        <v>44063</v>
      </c>
      <c r="H524" s="10">
        <v>44427</v>
      </c>
      <c r="I524" s="33" t="s">
        <v>2144</v>
      </c>
      <c r="J524" s="31" t="s">
        <v>264</v>
      </c>
      <c r="K524" s="32" t="s">
        <v>2145</v>
      </c>
      <c r="L524" s="29" t="s">
        <v>2006</v>
      </c>
    </row>
    <row r="525" spans="1:12" x14ac:dyDescent="0.35">
      <c r="A525" s="31" t="s">
        <v>12</v>
      </c>
      <c r="B525" s="1" t="s">
        <v>2017</v>
      </c>
      <c r="C525" s="31" t="s">
        <v>2018</v>
      </c>
      <c r="D525" s="31" t="s">
        <v>2146</v>
      </c>
      <c r="E525" s="32" t="s">
        <v>24</v>
      </c>
      <c r="F525" s="10">
        <v>44169</v>
      </c>
      <c r="G525" s="10">
        <v>44169</v>
      </c>
      <c r="H525" s="10">
        <v>44377</v>
      </c>
      <c r="I525" s="35" t="s">
        <v>2147</v>
      </c>
      <c r="J525" s="31" t="s">
        <v>18</v>
      </c>
      <c r="K525" s="32" t="s">
        <v>2021</v>
      </c>
      <c r="L525" s="29" t="s">
        <v>2006</v>
      </c>
    </row>
    <row r="526" spans="1:12" x14ac:dyDescent="0.35">
      <c r="A526" t="s">
        <v>12</v>
      </c>
      <c r="B526" s="1" t="s">
        <v>2148</v>
      </c>
      <c r="C526" s="14" t="s">
        <v>1954</v>
      </c>
      <c r="D526" s="14" t="s">
        <v>2149</v>
      </c>
      <c r="E526" s="14" t="s">
        <v>24</v>
      </c>
      <c r="F526" s="15">
        <v>43973</v>
      </c>
      <c r="G526" s="15">
        <v>43973</v>
      </c>
      <c r="H526" s="15">
        <v>44337</v>
      </c>
      <c r="I526" s="21" t="s">
        <v>2150</v>
      </c>
      <c r="J526" s="14" t="s">
        <v>264</v>
      </c>
      <c r="K526" s="19" t="s">
        <v>2151</v>
      </c>
      <c r="L526" s="29" t="s">
        <v>20</v>
      </c>
    </row>
    <row r="527" spans="1:12" x14ac:dyDescent="0.35">
      <c r="A527" t="s">
        <v>12</v>
      </c>
      <c r="B527" s="1" t="s">
        <v>2152</v>
      </c>
      <c r="C527" s="14" t="s">
        <v>1949</v>
      </c>
      <c r="D527" s="14" t="s">
        <v>2149</v>
      </c>
      <c r="E527" s="14" t="s">
        <v>24</v>
      </c>
      <c r="F527" s="15">
        <v>43973</v>
      </c>
      <c r="G527" s="15">
        <v>43973</v>
      </c>
      <c r="H527" s="15">
        <v>44337</v>
      </c>
      <c r="I527" s="21" t="s">
        <v>2153</v>
      </c>
      <c r="J527" s="14" t="s">
        <v>264</v>
      </c>
      <c r="K527" s="19" t="s">
        <v>2154</v>
      </c>
      <c r="L527" s="29" t="s">
        <v>20</v>
      </c>
    </row>
    <row r="528" spans="1:12" x14ac:dyDescent="0.35">
      <c r="A528" t="s">
        <v>12</v>
      </c>
      <c r="B528" s="1" t="s">
        <v>2155</v>
      </c>
      <c r="C528" s="14" t="s">
        <v>1959</v>
      </c>
      <c r="D528" s="14" t="s">
        <v>1960</v>
      </c>
      <c r="E528" s="14" t="s">
        <v>24</v>
      </c>
      <c r="F528" s="15">
        <v>44005</v>
      </c>
      <c r="G528" s="15">
        <v>44005</v>
      </c>
      <c r="H528" s="15">
        <v>44369</v>
      </c>
      <c r="I528" s="21" t="s">
        <v>2156</v>
      </c>
      <c r="J528" s="14" t="s">
        <v>264</v>
      </c>
      <c r="K528" s="19" t="s">
        <v>2157</v>
      </c>
      <c r="L528" s="29" t="s">
        <v>20</v>
      </c>
    </row>
    <row r="529" spans="1:12" x14ac:dyDescent="0.35">
      <c r="A529" t="s">
        <v>12</v>
      </c>
      <c r="B529" s="1" t="s">
        <v>2158</v>
      </c>
      <c r="C529" s="14" t="s">
        <v>2159</v>
      </c>
      <c r="D529" s="14" t="s">
        <v>2160</v>
      </c>
      <c r="E529" s="14" t="s">
        <v>1940</v>
      </c>
      <c r="F529" s="15">
        <v>44138</v>
      </c>
      <c r="G529" s="15">
        <v>44138</v>
      </c>
      <c r="H529" s="15">
        <f>+G529+30</f>
        <v>44168</v>
      </c>
      <c r="I529" s="21" t="s">
        <v>2161</v>
      </c>
      <c r="J529" s="14" t="s">
        <v>264</v>
      </c>
      <c r="K529" s="19" t="s">
        <v>2162</v>
      </c>
      <c r="L529" s="29" t="s">
        <v>20</v>
      </c>
    </row>
    <row r="530" spans="1:12" customFormat="1" x14ac:dyDescent="0.35">
      <c r="A530" t="s">
        <v>12</v>
      </c>
      <c r="B530" s="1" t="s">
        <v>2163</v>
      </c>
      <c r="C530" t="s">
        <v>2164</v>
      </c>
      <c r="D530" t="s">
        <v>2165</v>
      </c>
      <c r="E530" t="s">
        <v>1731</v>
      </c>
      <c r="F530" s="15">
        <v>44138</v>
      </c>
      <c r="G530" s="15">
        <v>44140</v>
      </c>
      <c r="H530" s="15">
        <v>44226</v>
      </c>
      <c r="I530" s="21" t="s">
        <v>2166</v>
      </c>
      <c r="J530" s="14" t="s">
        <v>264</v>
      </c>
      <c r="K530" s="19" t="s">
        <v>2167</v>
      </c>
      <c r="L530" s="29" t="s">
        <v>20</v>
      </c>
    </row>
    <row r="531" spans="1:12" customFormat="1" x14ac:dyDescent="0.35">
      <c r="A531" t="s">
        <v>12</v>
      </c>
      <c r="B531" s="1" t="s">
        <v>2168</v>
      </c>
      <c r="C531" t="s">
        <v>2169</v>
      </c>
      <c r="D531" s="26" t="s">
        <v>2170</v>
      </c>
      <c r="E531" t="s">
        <v>289</v>
      </c>
      <c r="F531" s="15">
        <v>44138</v>
      </c>
      <c r="G531" s="15">
        <v>44138</v>
      </c>
      <c r="H531" s="15">
        <f>+G531+15</f>
        <v>44153</v>
      </c>
      <c r="I531" s="21" t="s">
        <v>2171</v>
      </c>
      <c r="J531" s="14" t="s">
        <v>264</v>
      </c>
      <c r="K531" s="19" t="s">
        <v>2172</v>
      </c>
      <c r="L531" s="29" t="s">
        <v>20</v>
      </c>
    </row>
    <row r="532" spans="1:12" x14ac:dyDescent="0.35">
      <c r="A532" t="s">
        <v>12</v>
      </c>
      <c r="B532" s="1" t="s">
        <v>2173</v>
      </c>
      <c r="C532" s="14" t="s">
        <v>2143</v>
      </c>
      <c r="D532" s="14" t="s">
        <v>2174</v>
      </c>
      <c r="E532" s="14" t="s">
        <v>24</v>
      </c>
      <c r="F532" s="15">
        <v>44165</v>
      </c>
      <c r="G532" s="15">
        <v>44166</v>
      </c>
      <c r="H532" s="15">
        <v>44530</v>
      </c>
      <c r="I532" s="21" t="s">
        <v>2175</v>
      </c>
      <c r="J532" s="14" t="s">
        <v>264</v>
      </c>
      <c r="K532" s="19" t="s">
        <v>2176</v>
      </c>
      <c r="L532" s="29" t="s">
        <v>20</v>
      </c>
    </row>
    <row r="533" spans="1:12" x14ac:dyDescent="0.35">
      <c r="A533" t="s">
        <v>12</v>
      </c>
      <c r="B533" s="1" t="s">
        <v>2177</v>
      </c>
      <c r="C533" s="14" t="s">
        <v>2032</v>
      </c>
      <c r="D533" s="14" t="s">
        <v>2178</v>
      </c>
      <c r="E533" s="14" t="s">
        <v>24</v>
      </c>
      <c r="F533" s="15">
        <v>44193</v>
      </c>
      <c r="G533" s="15">
        <v>44193</v>
      </c>
      <c r="H533" s="15">
        <v>44557</v>
      </c>
      <c r="I533" s="21" t="s">
        <v>2179</v>
      </c>
      <c r="J533" s="14" t="s">
        <v>264</v>
      </c>
      <c r="K533" s="19" t="s">
        <v>2180</v>
      </c>
      <c r="L533" s="29" t="s">
        <v>20</v>
      </c>
    </row>
    <row r="534" spans="1:12" x14ac:dyDescent="0.35">
      <c r="A534" t="s">
        <v>12</v>
      </c>
      <c r="B534" s="1" t="s">
        <v>2181</v>
      </c>
      <c r="C534" s="14" t="s">
        <v>2182</v>
      </c>
      <c r="D534" s="14" t="s">
        <v>2183</v>
      </c>
      <c r="E534" s="14" t="s">
        <v>1940</v>
      </c>
      <c r="F534" s="15">
        <v>44195</v>
      </c>
      <c r="G534" s="15">
        <v>44195</v>
      </c>
      <c r="H534" s="15">
        <v>44224</v>
      </c>
      <c r="I534" s="21" t="s">
        <v>2184</v>
      </c>
      <c r="J534" s="14" t="s">
        <v>264</v>
      </c>
      <c r="K534" s="19" t="s">
        <v>2185</v>
      </c>
      <c r="L534" s="29" t="s">
        <v>20</v>
      </c>
    </row>
    <row r="535" spans="1:12" x14ac:dyDescent="0.35">
      <c r="A535" t="s">
        <v>12</v>
      </c>
      <c r="B535" s="42" t="s">
        <v>2186</v>
      </c>
      <c r="C535" s="14" t="s">
        <v>2187</v>
      </c>
      <c r="D535" s="14" t="s">
        <v>2188</v>
      </c>
      <c r="E535" s="14" t="s">
        <v>24</v>
      </c>
      <c r="F535" s="15">
        <v>43980</v>
      </c>
      <c r="G535" s="15">
        <v>43983</v>
      </c>
      <c r="H535" s="15">
        <v>44347</v>
      </c>
      <c r="I535" s="21" t="s">
        <v>2189</v>
      </c>
      <c r="J535" s="31" t="s">
        <v>264</v>
      </c>
      <c r="K535" s="19" t="s">
        <v>2190</v>
      </c>
      <c r="L535" s="29" t="s">
        <v>2006</v>
      </c>
    </row>
    <row r="536" spans="1:12" x14ac:dyDescent="0.35">
      <c r="A536" t="s">
        <v>12</v>
      </c>
      <c r="B536" s="42" t="s">
        <v>2158</v>
      </c>
      <c r="C536" s="14" t="s">
        <v>1959</v>
      </c>
      <c r="D536" s="14" t="s">
        <v>2191</v>
      </c>
      <c r="E536" s="14" t="s">
        <v>24</v>
      </c>
      <c r="F536" s="15">
        <v>43910</v>
      </c>
      <c r="G536" s="15">
        <v>43911</v>
      </c>
      <c r="H536" s="15">
        <v>43910</v>
      </c>
      <c r="I536" s="21" t="s">
        <v>2192</v>
      </c>
      <c r="J536" s="31" t="s">
        <v>264</v>
      </c>
      <c r="K536" s="19" t="s">
        <v>2193</v>
      </c>
      <c r="L536" s="29" t="s">
        <v>2006</v>
      </c>
    </row>
    <row r="537" spans="1:12" x14ac:dyDescent="0.35">
      <c r="A537" t="s">
        <v>12</v>
      </c>
      <c r="B537" s="1" t="s">
        <v>2194</v>
      </c>
      <c r="C537" s="14" t="s">
        <v>2195</v>
      </c>
      <c r="D537" t="s">
        <v>2196</v>
      </c>
      <c r="E537" s="14" t="s">
        <v>24</v>
      </c>
      <c r="F537" s="15">
        <v>44012</v>
      </c>
      <c r="G537" s="15">
        <v>44013</v>
      </c>
      <c r="H537" s="15">
        <v>44377</v>
      </c>
      <c r="I537" s="21" t="s">
        <v>2197</v>
      </c>
      <c r="J537" s="14" t="s">
        <v>264</v>
      </c>
      <c r="K537" s="19" t="s">
        <v>2198</v>
      </c>
      <c r="L537" s="29" t="s">
        <v>2006</v>
      </c>
    </row>
    <row r="538" spans="1:12" x14ac:dyDescent="0.35">
      <c r="A538" t="s">
        <v>12</v>
      </c>
      <c r="B538" s="1" t="s">
        <v>2199</v>
      </c>
      <c r="C538" s="14" t="s">
        <v>2200</v>
      </c>
      <c r="D538" t="s">
        <v>2201</v>
      </c>
      <c r="E538" s="14" t="s">
        <v>218</v>
      </c>
      <c r="F538" s="15">
        <v>44098</v>
      </c>
      <c r="G538" s="15">
        <v>44098</v>
      </c>
      <c r="H538" s="15">
        <v>44165</v>
      </c>
      <c r="I538" s="21" t="s">
        <v>2202</v>
      </c>
      <c r="J538" s="14" t="s">
        <v>264</v>
      </c>
      <c r="K538" s="19" t="s">
        <v>2203</v>
      </c>
      <c r="L538" s="29" t="s">
        <v>2006</v>
      </c>
    </row>
    <row r="539" spans="1:12" x14ac:dyDescent="0.35">
      <c r="A539" t="s">
        <v>12</v>
      </c>
      <c r="B539" s="1" t="s">
        <v>2204</v>
      </c>
      <c r="C539" s="14" t="s">
        <v>2200</v>
      </c>
      <c r="D539" t="s">
        <v>2201</v>
      </c>
      <c r="E539" s="14" t="s">
        <v>24</v>
      </c>
      <c r="F539" s="15">
        <v>44162</v>
      </c>
      <c r="G539" s="15">
        <v>44166</v>
      </c>
      <c r="H539" s="36">
        <v>44530</v>
      </c>
      <c r="I539" s="21" t="s">
        <v>2205</v>
      </c>
      <c r="J539" s="14" t="s">
        <v>264</v>
      </c>
      <c r="K539" s="14" t="s">
        <v>2203</v>
      </c>
      <c r="L539" s="29" t="s">
        <v>2006</v>
      </c>
    </row>
    <row r="540" spans="1:12" customFormat="1" x14ac:dyDescent="0.35">
      <c r="A540" t="s">
        <v>12</v>
      </c>
      <c r="B540" s="1" t="s">
        <v>2152</v>
      </c>
      <c r="C540" t="s">
        <v>2206</v>
      </c>
      <c r="D540" t="s">
        <v>2207</v>
      </c>
      <c r="E540" t="s">
        <v>24</v>
      </c>
      <c r="F540" s="15">
        <v>43872</v>
      </c>
      <c r="G540" s="15">
        <v>43875</v>
      </c>
      <c r="H540" s="37">
        <v>44240</v>
      </c>
      <c r="I540" s="28" t="s">
        <v>2208</v>
      </c>
      <c r="J540" s="13" t="s">
        <v>18</v>
      </c>
      <c r="K540" t="s">
        <v>2209</v>
      </c>
      <c r="L540" s="29" t="s">
        <v>2006</v>
      </c>
    </row>
    <row r="541" spans="1:12" customFormat="1" x14ac:dyDescent="0.35">
      <c r="A541" t="s">
        <v>12</v>
      </c>
      <c r="B541" s="1" t="s">
        <v>2148</v>
      </c>
      <c r="C541" t="s">
        <v>2210</v>
      </c>
      <c r="D541" t="s">
        <v>2207</v>
      </c>
      <c r="E541" t="s">
        <v>24</v>
      </c>
      <c r="F541" s="15">
        <v>43867</v>
      </c>
      <c r="G541" s="15">
        <v>43867</v>
      </c>
      <c r="H541" s="37">
        <v>44232</v>
      </c>
      <c r="I541" s="28" t="s">
        <v>2211</v>
      </c>
      <c r="J541" s="13" t="s">
        <v>18</v>
      </c>
      <c r="K541" t="s">
        <v>2212</v>
      </c>
      <c r="L541" s="29" t="s">
        <v>2006</v>
      </c>
    </row>
    <row r="542" spans="1:12" customFormat="1" x14ac:dyDescent="0.35">
      <c r="A542" t="s">
        <v>12</v>
      </c>
      <c r="B542" s="1" t="s">
        <v>2177</v>
      </c>
      <c r="C542" t="s">
        <v>2213</v>
      </c>
      <c r="D542" t="s">
        <v>2214</v>
      </c>
      <c r="E542" t="s">
        <v>24</v>
      </c>
      <c r="F542" s="15">
        <v>43970</v>
      </c>
      <c r="G542" s="15">
        <v>43974</v>
      </c>
      <c r="H542" s="36">
        <v>44338</v>
      </c>
      <c r="I542" s="21" t="s">
        <v>2215</v>
      </c>
      <c r="J542" s="14" t="s">
        <v>264</v>
      </c>
      <c r="K542" t="s">
        <v>2216</v>
      </c>
      <c r="L542" s="29" t="s">
        <v>2006</v>
      </c>
    </row>
    <row r="543" spans="1:12" customFormat="1" x14ac:dyDescent="0.35">
      <c r="A543" t="s">
        <v>12</v>
      </c>
      <c r="B543" s="1" t="s">
        <v>2168</v>
      </c>
      <c r="C543" t="s">
        <v>2217</v>
      </c>
      <c r="D543" t="s">
        <v>2207</v>
      </c>
      <c r="E543" t="s">
        <v>24</v>
      </c>
      <c r="F543" s="15">
        <v>43956</v>
      </c>
      <c r="G543" s="15">
        <v>43957</v>
      </c>
      <c r="H543" s="37">
        <v>44321</v>
      </c>
      <c r="I543" s="21" t="s">
        <v>2218</v>
      </c>
      <c r="J543" s="13" t="s">
        <v>18</v>
      </c>
      <c r="K543" t="s">
        <v>2219</v>
      </c>
      <c r="L543" s="29" t="s">
        <v>2006</v>
      </c>
    </row>
    <row r="544" spans="1:12" customFormat="1" x14ac:dyDescent="0.35">
      <c r="A544" t="s">
        <v>12</v>
      </c>
      <c r="B544" s="42" t="s">
        <v>2220</v>
      </c>
      <c r="C544" t="s">
        <v>2221</v>
      </c>
      <c r="D544" t="s">
        <v>2207</v>
      </c>
      <c r="E544" t="s">
        <v>24</v>
      </c>
      <c r="F544" s="15">
        <v>43961</v>
      </c>
      <c r="G544" s="15">
        <v>43962</v>
      </c>
      <c r="H544" s="37">
        <v>44326</v>
      </c>
      <c r="I544" s="21" t="s">
        <v>2222</v>
      </c>
      <c r="J544" s="13" t="s">
        <v>18</v>
      </c>
      <c r="K544" t="s">
        <v>2223</v>
      </c>
      <c r="L544" s="29" t="s">
        <v>2006</v>
      </c>
    </row>
    <row r="545" spans="1:12" customFormat="1" x14ac:dyDescent="0.35">
      <c r="A545" t="s">
        <v>12</v>
      </c>
      <c r="B545" s="1" t="s">
        <v>2224</v>
      </c>
      <c r="C545" t="s">
        <v>2225</v>
      </c>
      <c r="D545" t="s">
        <v>2226</v>
      </c>
      <c r="E545" t="s">
        <v>24</v>
      </c>
      <c r="F545" s="15">
        <v>44182</v>
      </c>
      <c r="G545" s="15">
        <v>44193</v>
      </c>
      <c r="H545" s="36">
        <v>44557</v>
      </c>
      <c r="I545" s="21" t="s">
        <v>2227</v>
      </c>
      <c r="J545" s="14" t="s">
        <v>264</v>
      </c>
      <c r="K545" t="s">
        <v>2228</v>
      </c>
      <c r="L545" s="29" t="s">
        <v>2006</v>
      </c>
    </row>
    <row r="546" spans="1:12" customFormat="1" x14ac:dyDescent="0.35">
      <c r="A546" t="s">
        <v>12</v>
      </c>
      <c r="B546" s="1" t="s">
        <v>2229</v>
      </c>
      <c r="C546" t="s">
        <v>2230</v>
      </c>
      <c r="D546" t="s">
        <v>2231</v>
      </c>
      <c r="E546" t="s">
        <v>24</v>
      </c>
      <c r="F546" s="15">
        <v>44089</v>
      </c>
      <c r="G546" s="15">
        <v>44090</v>
      </c>
      <c r="H546" s="36">
        <v>44454</v>
      </c>
      <c r="I546" s="21" t="s">
        <v>2232</v>
      </c>
      <c r="J546" s="14" t="s">
        <v>264</v>
      </c>
      <c r="K546" t="s">
        <v>2233</v>
      </c>
      <c r="L546" s="29" t="s">
        <v>2006</v>
      </c>
    </row>
    <row r="547" spans="1:12" x14ac:dyDescent="0.35">
      <c r="A547" t="s">
        <v>12</v>
      </c>
      <c r="B547" s="1" t="s">
        <v>2234</v>
      </c>
      <c r="C547" s="14" t="s">
        <v>1954</v>
      </c>
      <c r="D547" s="14" t="s">
        <v>2149</v>
      </c>
      <c r="E547" s="14" t="s">
        <v>24</v>
      </c>
      <c r="F547" s="15">
        <v>43988</v>
      </c>
      <c r="G547" s="15">
        <v>43988</v>
      </c>
      <c r="H547" s="24">
        <v>44352</v>
      </c>
      <c r="I547" s="21" t="s">
        <v>2235</v>
      </c>
      <c r="J547" s="13" t="s">
        <v>18</v>
      </c>
      <c r="K547" s="19" t="s">
        <v>2236</v>
      </c>
      <c r="L547" s="29" t="s">
        <v>20</v>
      </c>
    </row>
    <row r="548" spans="1:12" x14ac:dyDescent="0.35">
      <c r="A548" t="s">
        <v>12</v>
      </c>
      <c r="B548" s="1" t="s">
        <v>2237</v>
      </c>
      <c r="C548" s="14" t="s">
        <v>1949</v>
      </c>
      <c r="D548" s="14" t="s">
        <v>2149</v>
      </c>
      <c r="E548" s="14" t="s">
        <v>24</v>
      </c>
      <c r="F548" s="15">
        <v>43988</v>
      </c>
      <c r="G548" s="15">
        <v>43988</v>
      </c>
      <c r="H548" s="24">
        <v>44352</v>
      </c>
      <c r="I548" s="21" t="s">
        <v>2238</v>
      </c>
      <c r="J548" s="13" t="s">
        <v>18</v>
      </c>
      <c r="K548" s="19" t="s">
        <v>2236</v>
      </c>
      <c r="L548" s="29" t="s">
        <v>20</v>
      </c>
    </row>
    <row r="549" spans="1:12" x14ac:dyDescent="0.35">
      <c r="A549" t="s">
        <v>12</v>
      </c>
      <c r="B549" s="1" t="s">
        <v>2239</v>
      </c>
      <c r="C549" s="14" t="s">
        <v>2240</v>
      </c>
      <c r="D549" s="14" t="s">
        <v>2241</v>
      </c>
      <c r="E549" s="14" t="s">
        <v>24</v>
      </c>
      <c r="F549" s="15">
        <v>44120</v>
      </c>
      <c r="G549" s="15">
        <v>44121</v>
      </c>
      <c r="H549" s="15">
        <v>44485</v>
      </c>
      <c r="I549" s="21" t="s">
        <v>2242</v>
      </c>
      <c r="J549" s="14" t="s">
        <v>264</v>
      </c>
      <c r="K549" s="19" t="s">
        <v>2243</v>
      </c>
      <c r="L549" s="29" t="s">
        <v>20</v>
      </c>
    </row>
    <row r="550" spans="1:12" x14ac:dyDescent="0.35">
      <c r="A550" t="s">
        <v>12</v>
      </c>
      <c r="B550" s="1" t="s">
        <v>2244</v>
      </c>
      <c r="C550" s="14" t="s">
        <v>1959</v>
      </c>
      <c r="D550" s="14" t="s">
        <v>2245</v>
      </c>
      <c r="E550" s="14" t="s">
        <v>24</v>
      </c>
      <c r="F550" s="15">
        <v>44008</v>
      </c>
      <c r="G550" s="15">
        <v>44008</v>
      </c>
      <c r="H550" s="24">
        <v>44372</v>
      </c>
      <c r="I550" s="21" t="s">
        <v>2246</v>
      </c>
      <c r="J550" s="13" t="s">
        <v>18</v>
      </c>
      <c r="K550" s="19" t="s">
        <v>2247</v>
      </c>
      <c r="L550" s="29" t="s">
        <v>20</v>
      </c>
    </row>
    <row r="551" spans="1:12" x14ac:dyDescent="0.35">
      <c r="A551" t="s">
        <v>12</v>
      </c>
      <c r="B551" s="1" t="s">
        <v>2248</v>
      </c>
      <c r="C551" s="14" t="s">
        <v>2249</v>
      </c>
      <c r="D551" s="14" t="s">
        <v>2250</v>
      </c>
      <c r="E551" s="14" t="s">
        <v>24</v>
      </c>
      <c r="F551" s="15">
        <v>43994</v>
      </c>
      <c r="G551" s="15">
        <v>43997</v>
      </c>
      <c r="H551" s="15">
        <v>44361</v>
      </c>
      <c r="I551" s="21" t="s">
        <v>2251</v>
      </c>
      <c r="J551" s="14" t="s">
        <v>264</v>
      </c>
      <c r="K551" s="19" t="s">
        <v>2252</v>
      </c>
      <c r="L551" s="29" t="s">
        <v>2006</v>
      </c>
    </row>
    <row r="552" spans="1:12" x14ac:dyDescent="0.35">
      <c r="A552" t="s">
        <v>12</v>
      </c>
      <c r="B552" s="1" t="s">
        <v>2253</v>
      </c>
      <c r="C552" s="14" t="s">
        <v>2225</v>
      </c>
      <c r="D552" s="14" t="s">
        <v>2254</v>
      </c>
      <c r="E552" s="14" t="s">
        <v>24</v>
      </c>
      <c r="F552" s="15">
        <v>44043</v>
      </c>
      <c r="G552" s="15">
        <v>44044</v>
      </c>
      <c r="H552" s="15">
        <v>44408</v>
      </c>
      <c r="I552" s="21" t="s">
        <v>2255</v>
      </c>
      <c r="J552" s="14" t="s">
        <v>264</v>
      </c>
      <c r="K552" s="19" t="s">
        <v>2256</v>
      </c>
      <c r="L552" s="29" t="s">
        <v>2006</v>
      </c>
    </row>
    <row r="553" spans="1:12" x14ac:dyDescent="0.35">
      <c r="A553" t="s">
        <v>12</v>
      </c>
      <c r="B553" s="1" t="s">
        <v>2257</v>
      </c>
      <c r="C553" s="14" t="s">
        <v>2230</v>
      </c>
      <c r="D553" s="14" t="s">
        <v>2258</v>
      </c>
      <c r="E553" s="14" t="s">
        <v>24</v>
      </c>
      <c r="F553" s="15">
        <v>44119</v>
      </c>
      <c r="G553" s="15">
        <v>44119</v>
      </c>
      <c r="H553" s="15">
        <v>44483</v>
      </c>
      <c r="I553" s="21" t="s">
        <v>2259</v>
      </c>
      <c r="J553" s="14" t="s">
        <v>264</v>
      </c>
      <c r="K553" s="19" t="s">
        <v>2260</v>
      </c>
      <c r="L553" s="29" t="s">
        <v>2006</v>
      </c>
    </row>
    <row r="554" spans="1:12" x14ac:dyDescent="0.35">
      <c r="A554" t="s">
        <v>12</v>
      </c>
      <c r="B554" s="1" t="s">
        <v>2261</v>
      </c>
      <c r="C554" s="14" t="s">
        <v>2007</v>
      </c>
      <c r="D554" s="14" t="s">
        <v>2262</v>
      </c>
      <c r="E554" s="14" t="s">
        <v>24</v>
      </c>
      <c r="F554" s="15">
        <v>44139</v>
      </c>
      <c r="G554" s="15">
        <v>44139</v>
      </c>
      <c r="H554" s="15">
        <v>44503</v>
      </c>
      <c r="I554" s="21" t="s">
        <v>2263</v>
      </c>
      <c r="J554" s="14" t="s">
        <v>264</v>
      </c>
      <c r="K554" s="19" t="s">
        <v>2264</v>
      </c>
      <c r="L554" s="29" t="s">
        <v>2006</v>
      </c>
    </row>
    <row r="555" spans="1:12" x14ac:dyDescent="0.35">
      <c r="A555" t="s">
        <v>12</v>
      </c>
      <c r="B555" s="1" t="s">
        <v>2265</v>
      </c>
      <c r="C555" s="14" t="s">
        <v>2266</v>
      </c>
      <c r="D555" s="14" t="s">
        <v>2267</v>
      </c>
      <c r="E555" s="14" t="s">
        <v>24</v>
      </c>
      <c r="F555" s="15">
        <v>44154</v>
      </c>
      <c r="G555" s="15">
        <v>44158</v>
      </c>
      <c r="H555" s="15">
        <v>44522</v>
      </c>
      <c r="I555" s="21" t="s">
        <v>2268</v>
      </c>
      <c r="J555" s="14" t="s">
        <v>264</v>
      </c>
      <c r="K555" s="19" t="s">
        <v>2269</v>
      </c>
      <c r="L555" s="29" t="s">
        <v>2006</v>
      </c>
    </row>
    <row r="556" spans="1:12" x14ac:dyDescent="0.35">
      <c r="A556" t="s">
        <v>12</v>
      </c>
      <c r="B556" s="23" t="s">
        <v>2270</v>
      </c>
      <c r="C556" s="14" t="s">
        <v>2271</v>
      </c>
      <c r="D556" s="14" t="s">
        <v>2272</v>
      </c>
      <c r="E556" s="14" t="s">
        <v>24</v>
      </c>
      <c r="F556" s="15">
        <v>43969</v>
      </c>
      <c r="G556" s="15">
        <v>43969</v>
      </c>
      <c r="H556" s="15">
        <v>44333</v>
      </c>
      <c r="I556" s="21" t="s">
        <v>2273</v>
      </c>
      <c r="J556" s="14" t="s">
        <v>152</v>
      </c>
      <c r="K556" s="14" t="s">
        <v>2274</v>
      </c>
      <c r="L556" s="29" t="s">
        <v>20</v>
      </c>
    </row>
    <row r="557" spans="1:12" x14ac:dyDescent="0.35">
      <c r="A557" t="s">
        <v>12</v>
      </c>
      <c r="B557" s="1" t="s">
        <v>2275</v>
      </c>
      <c r="C557" s="14" t="s">
        <v>2230</v>
      </c>
      <c r="D557" s="14" t="s">
        <v>2276</v>
      </c>
      <c r="E557" s="14" t="s">
        <v>24</v>
      </c>
      <c r="F557" s="15">
        <v>44131</v>
      </c>
      <c r="G557" s="15">
        <v>44131</v>
      </c>
      <c r="H557" s="15">
        <v>44495</v>
      </c>
      <c r="I557" s="21" t="s">
        <v>2277</v>
      </c>
      <c r="J557" s="14" t="s">
        <v>264</v>
      </c>
      <c r="K557" s="14" t="s">
        <v>2278</v>
      </c>
      <c r="L557" s="29" t="s">
        <v>20</v>
      </c>
    </row>
    <row r="558" spans="1:12" x14ac:dyDescent="0.35">
      <c r="A558" t="s">
        <v>12</v>
      </c>
      <c r="B558" s="1" t="s">
        <v>2279</v>
      </c>
      <c r="C558" s="14" t="s">
        <v>1949</v>
      </c>
      <c r="D558" s="14" t="s">
        <v>1950</v>
      </c>
      <c r="E558" s="14" t="s">
        <v>24</v>
      </c>
      <c r="F558" s="15">
        <v>43875</v>
      </c>
      <c r="G558" s="15">
        <v>43875</v>
      </c>
      <c r="H558" s="15">
        <v>44240</v>
      </c>
      <c r="I558" s="21" t="s">
        <v>2280</v>
      </c>
      <c r="J558" s="14" t="s">
        <v>264</v>
      </c>
      <c r="K558" s="19" t="s">
        <v>2281</v>
      </c>
      <c r="L558" s="29" t="s">
        <v>20</v>
      </c>
    </row>
    <row r="559" spans="1:12" x14ac:dyDescent="0.35">
      <c r="A559" t="s">
        <v>12</v>
      </c>
      <c r="B559" s="1" t="s">
        <v>2282</v>
      </c>
      <c r="C559" s="14" t="s">
        <v>2283</v>
      </c>
      <c r="D559" s="14" t="s">
        <v>2284</v>
      </c>
      <c r="E559" s="14" t="s">
        <v>24</v>
      </c>
      <c r="F559" s="15">
        <v>44099</v>
      </c>
      <c r="G559" s="15">
        <v>44099</v>
      </c>
      <c r="H559" s="15">
        <v>44463</v>
      </c>
      <c r="I559" s="21" t="s">
        <v>2285</v>
      </c>
      <c r="J559" s="14" t="s">
        <v>264</v>
      </c>
      <c r="K559" s="14" t="s">
        <v>2286</v>
      </c>
      <c r="L559" s="29" t="s">
        <v>2006</v>
      </c>
    </row>
    <row r="560" spans="1:12" x14ac:dyDescent="0.35">
      <c r="A560" t="s">
        <v>12</v>
      </c>
      <c r="B560" s="1" t="s">
        <v>2287</v>
      </c>
      <c r="C560" s="14" t="s">
        <v>1954</v>
      </c>
      <c r="D560" s="14" t="s">
        <v>2288</v>
      </c>
      <c r="E560" s="14" t="s">
        <v>24</v>
      </c>
      <c r="F560" s="15">
        <v>43897</v>
      </c>
      <c r="G560" s="15">
        <v>43897</v>
      </c>
      <c r="H560" s="15">
        <v>44261</v>
      </c>
      <c r="I560" s="21" t="s">
        <v>2289</v>
      </c>
      <c r="J560" s="14" t="s">
        <v>264</v>
      </c>
      <c r="K560" s="14" t="s">
        <v>2290</v>
      </c>
      <c r="L560" s="29" t="s">
        <v>20</v>
      </c>
    </row>
    <row r="561" spans="1:12" x14ac:dyDescent="0.35">
      <c r="A561" t="s">
        <v>12</v>
      </c>
      <c r="B561" s="1" t="s">
        <v>2287</v>
      </c>
      <c r="C561" s="14" t="s">
        <v>2291</v>
      </c>
      <c r="D561" s="14" t="s">
        <v>2292</v>
      </c>
      <c r="E561" s="14" t="s">
        <v>24</v>
      </c>
      <c r="F561" s="15">
        <v>44049</v>
      </c>
      <c r="G561" s="15">
        <v>44049</v>
      </c>
      <c r="H561" s="15">
        <v>44413</v>
      </c>
      <c r="I561" s="21" t="s">
        <v>2293</v>
      </c>
      <c r="J561" s="14" t="s">
        <v>264</v>
      </c>
      <c r="K561" s="14" t="s">
        <v>2294</v>
      </c>
      <c r="L561" s="29" t="s">
        <v>20</v>
      </c>
    </row>
    <row r="562" spans="1:12" x14ac:dyDescent="0.35">
      <c r="A562" t="s">
        <v>12</v>
      </c>
      <c r="B562" s="1" t="s">
        <v>2295</v>
      </c>
      <c r="C562" s="14" t="s">
        <v>1959</v>
      </c>
      <c r="D562" s="14" t="s">
        <v>2245</v>
      </c>
      <c r="E562" s="14" t="s">
        <v>24</v>
      </c>
      <c r="F562" s="15">
        <v>43916</v>
      </c>
      <c r="G562" s="15">
        <v>43916</v>
      </c>
      <c r="H562" s="15">
        <v>44280</v>
      </c>
      <c r="I562" s="21" t="s">
        <v>2296</v>
      </c>
      <c r="J562" s="14" t="s">
        <v>264</v>
      </c>
      <c r="K562" s="14" t="s">
        <v>2297</v>
      </c>
      <c r="L562" s="29" t="s">
        <v>20</v>
      </c>
    </row>
    <row r="563" spans="1:12" x14ac:dyDescent="0.35">
      <c r="A563" t="s">
        <v>12</v>
      </c>
      <c r="B563" s="1" t="s">
        <v>2295</v>
      </c>
      <c r="C563" s="14" t="s">
        <v>2298</v>
      </c>
      <c r="D563" s="14" t="s">
        <v>2299</v>
      </c>
      <c r="E563" s="14" t="s">
        <v>24</v>
      </c>
      <c r="F563" s="15">
        <v>44180</v>
      </c>
      <c r="G563" s="15">
        <v>44180</v>
      </c>
      <c r="H563" s="15">
        <v>44545</v>
      </c>
      <c r="I563" s="21" t="s">
        <v>2300</v>
      </c>
      <c r="J563" s="14" t="s">
        <v>264</v>
      </c>
      <c r="K563" s="14" t="s">
        <v>2301</v>
      </c>
      <c r="L563" s="29" t="s">
        <v>20</v>
      </c>
    </row>
    <row r="564" spans="1:12" x14ac:dyDescent="0.35">
      <c r="A564" t="s">
        <v>12</v>
      </c>
      <c r="B564" s="42" t="s">
        <v>2302</v>
      </c>
      <c r="C564" s="14" t="s">
        <v>2860</v>
      </c>
      <c r="D564" t="s">
        <v>2207</v>
      </c>
      <c r="E564" s="14" t="s">
        <v>24</v>
      </c>
      <c r="F564" s="15">
        <v>43970</v>
      </c>
      <c r="G564" s="15">
        <v>43971</v>
      </c>
      <c r="H564" s="24">
        <v>44335</v>
      </c>
      <c r="I564" s="21" t="s">
        <v>2303</v>
      </c>
      <c r="J564" s="13" t="s">
        <v>18</v>
      </c>
      <c r="K564" s="14" t="s">
        <v>2304</v>
      </c>
      <c r="L564" s="29" t="s">
        <v>2006</v>
      </c>
    </row>
    <row r="565" spans="1:12" x14ac:dyDescent="0.35">
      <c r="A565" t="s">
        <v>12</v>
      </c>
      <c r="B565" s="1" t="s">
        <v>2279</v>
      </c>
      <c r="C565" s="14" t="s">
        <v>2305</v>
      </c>
      <c r="D565" s="14" t="s">
        <v>2306</v>
      </c>
      <c r="E565" s="14" t="s">
        <v>24</v>
      </c>
      <c r="F565" s="15">
        <v>44024</v>
      </c>
      <c r="G565" s="15">
        <v>44024</v>
      </c>
      <c r="H565" s="15">
        <v>44388</v>
      </c>
      <c r="I565" s="21" t="s">
        <v>2307</v>
      </c>
      <c r="J565" s="14" t="s">
        <v>264</v>
      </c>
      <c r="K565" s="14" t="s">
        <v>2308</v>
      </c>
      <c r="L565" s="29" t="s">
        <v>2006</v>
      </c>
    </row>
    <row r="566" spans="1:12" x14ac:dyDescent="0.35">
      <c r="A566" t="s">
        <v>12</v>
      </c>
      <c r="B566" s="1" t="s">
        <v>2309</v>
      </c>
      <c r="C566" s="14" t="s">
        <v>1949</v>
      </c>
      <c r="D566" s="14" t="s">
        <v>2149</v>
      </c>
      <c r="E566" s="14" t="s">
        <v>24</v>
      </c>
      <c r="F566" s="15">
        <v>43920</v>
      </c>
      <c r="G566" s="15">
        <v>43920</v>
      </c>
      <c r="H566" s="36">
        <v>44284</v>
      </c>
      <c r="I566" s="21" t="s">
        <v>2310</v>
      </c>
      <c r="J566" s="14" t="s">
        <v>264</v>
      </c>
      <c r="K566" s="14" t="s">
        <v>2311</v>
      </c>
      <c r="L566" s="29" t="s">
        <v>20</v>
      </c>
    </row>
    <row r="567" spans="1:12" x14ac:dyDescent="0.35">
      <c r="A567" t="s">
        <v>12</v>
      </c>
      <c r="B567" s="1" t="s">
        <v>2312</v>
      </c>
      <c r="C567" s="14" t="s">
        <v>1959</v>
      </c>
      <c r="D567" s="14" t="s">
        <v>2245</v>
      </c>
      <c r="E567" s="14" t="s">
        <v>24</v>
      </c>
      <c r="F567" s="15">
        <v>44058</v>
      </c>
      <c r="G567" s="15">
        <v>44058</v>
      </c>
      <c r="H567" s="36">
        <v>44422</v>
      </c>
      <c r="I567" s="21" t="s">
        <v>2313</v>
      </c>
      <c r="J567" s="14" t="s">
        <v>264</v>
      </c>
      <c r="K567" s="14" t="s">
        <v>2314</v>
      </c>
      <c r="L567" s="29" t="s">
        <v>20</v>
      </c>
    </row>
    <row r="568" spans="1:12" x14ac:dyDescent="0.35">
      <c r="A568" t="s">
        <v>12</v>
      </c>
      <c r="B568" s="1" t="s">
        <v>2315</v>
      </c>
      <c r="C568" s="14" t="s">
        <v>2225</v>
      </c>
      <c r="D568" s="14" t="s">
        <v>2254</v>
      </c>
      <c r="E568" s="14" t="s">
        <v>24</v>
      </c>
      <c r="F568" s="15">
        <v>44138</v>
      </c>
      <c r="G568" s="15">
        <v>44138</v>
      </c>
      <c r="H568" s="36">
        <v>44502</v>
      </c>
      <c r="I568" s="21" t="s">
        <v>2316</v>
      </c>
      <c r="J568" s="14" t="s">
        <v>264</v>
      </c>
      <c r="K568" s="14" t="s">
        <v>2317</v>
      </c>
      <c r="L568" s="29" t="s">
        <v>20</v>
      </c>
    </row>
    <row r="569" spans="1:12" x14ac:dyDescent="0.35">
      <c r="A569" t="s">
        <v>12</v>
      </c>
      <c r="B569" s="42" t="s">
        <v>2318</v>
      </c>
      <c r="C569" s="14" t="s">
        <v>2230</v>
      </c>
      <c r="D569" s="14" t="s">
        <v>2258</v>
      </c>
      <c r="E569" s="14" t="s">
        <v>24</v>
      </c>
      <c r="F569" s="15">
        <v>44138</v>
      </c>
      <c r="G569" s="15">
        <v>44138</v>
      </c>
      <c r="H569" s="36">
        <v>44502</v>
      </c>
      <c r="I569" s="21" t="s">
        <v>2277</v>
      </c>
      <c r="J569" s="14" t="s">
        <v>264</v>
      </c>
      <c r="K569" s="26" t="s">
        <v>2319</v>
      </c>
      <c r="L569" s="29" t="s">
        <v>20</v>
      </c>
    </row>
    <row r="570" spans="1:12" x14ac:dyDescent="0.35">
      <c r="A570" t="s">
        <v>12</v>
      </c>
      <c r="B570" s="42" t="s">
        <v>2320</v>
      </c>
      <c r="C570" s="14" t="s">
        <v>2321</v>
      </c>
      <c r="D570" t="s">
        <v>2207</v>
      </c>
      <c r="E570" s="31" t="s">
        <v>24</v>
      </c>
      <c r="F570" s="10">
        <v>43871</v>
      </c>
      <c r="G570" s="10">
        <v>43871</v>
      </c>
      <c r="H570" s="38">
        <v>44236</v>
      </c>
      <c r="I570" s="21" t="s">
        <v>2322</v>
      </c>
      <c r="J570" s="13" t="s">
        <v>18</v>
      </c>
      <c r="K570" s="14" t="s">
        <v>2323</v>
      </c>
      <c r="L570" s="29" t="s">
        <v>2006</v>
      </c>
    </row>
    <row r="571" spans="1:12" x14ac:dyDescent="0.35">
      <c r="A571" t="s">
        <v>12</v>
      </c>
      <c r="B571" s="1" t="s">
        <v>2324</v>
      </c>
      <c r="C571" s="14" t="s">
        <v>2325</v>
      </c>
      <c r="D571" s="14" t="s">
        <v>2326</v>
      </c>
      <c r="E571" s="14" t="s">
        <v>24</v>
      </c>
      <c r="F571" s="15">
        <v>44130</v>
      </c>
      <c r="G571" s="15">
        <v>44130</v>
      </c>
      <c r="H571" s="36">
        <v>44494</v>
      </c>
      <c r="I571" s="21" t="s">
        <v>2327</v>
      </c>
      <c r="J571" s="14" t="s">
        <v>264</v>
      </c>
      <c r="K571" s="14" t="s">
        <v>2328</v>
      </c>
      <c r="L571" s="29" t="s">
        <v>2006</v>
      </c>
    </row>
    <row r="572" spans="1:12" x14ac:dyDescent="0.35">
      <c r="A572" t="s">
        <v>12</v>
      </c>
      <c r="B572" s="42" t="s">
        <v>2329</v>
      </c>
      <c r="C572" s="14" t="s">
        <v>2330</v>
      </c>
      <c r="D572" t="s">
        <v>2207</v>
      </c>
      <c r="E572" s="14" t="s">
        <v>24</v>
      </c>
      <c r="F572" s="15">
        <v>43902</v>
      </c>
      <c r="G572" s="15">
        <v>43902</v>
      </c>
      <c r="H572" s="37">
        <v>44266</v>
      </c>
      <c r="I572" s="21" t="s">
        <v>2331</v>
      </c>
      <c r="J572" s="13" t="s">
        <v>18</v>
      </c>
      <c r="K572" s="14" t="s">
        <v>2332</v>
      </c>
      <c r="L572" s="29" t="s">
        <v>2006</v>
      </c>
    </row>
    <row r="573" spans="1:12" x14ac:dyDescent="0.35">
      <c r="A573" t="s">
        <v>12</v>
      </c>
      <c r="B573" s="42" t="s">
        <v>2333</v>
      </c>
      <c r="C573" s="14" t="s">
        <v>2334</v>
      </c>
      <c r="D573" t="s">
        <v>2207</v>
      </c>
      <c r="E573" s="14" t="s">
        <v>24</v>
      </c>
      <c r="F573" s="15">
        <v>43927</v>
      </c>
      <c r="G573" s="15">
        <v>43927</v>
      </c>
      <c r="H573" s="37">
        <v>44291</v>
      </c>
      <c r="I573" s="28" t="s">
        <v>2335</v>
      </c>
      <c r="J573" s="13" t="s">
        <v>18</v>
      </c>
      <c r="K573" s="14" t="s">
        <v>2336</v>
      </c>
      <c r="L573" s="29" t="s">
        <v>2006</v>
      </c>
    </row>
    <row r="574" spans="1:12" x14ac:dyDescent="0.35">
      <c r="A574" t="s">
        <v>12</v>
      </c>
      <c r="B574" s="42" t="s">
        <v>2337</v>
      </c>
      <c r="C574" s="14" t="s">
        <v>2338</v>
      </c>
      <c r="D574" t="s">
        <v>2207</v>
      </c>
      <c r="E574" s="14" t="s">
        <v>24</v>
      </c>
      <c r="F574" s="15">
        <v>43932</v>
      </c>
      <c r="G574" s="15">
        <v>43933</v>
      </c>
      <c r="H574" s="37">
        <v>44297</v>
      </c>
      <c r="I574" s="21" t="s">
        <v>2339</v>
      </c>
      <c r="J574" s="13" t="s">
        <v>18</v>
      </c>
      <c r="K574" s="14" t="s">
        <v>2340</v>
      </c>
      <c r="L574" s="29" t="s">
        <v>2006</v>
      </c>
    </row>
    <row r="575" spans="1:12" x14ac:dyDescent="0.35">
      <c r="A575" t="s">
        <v>12</v>
      </c>
      <c r="B575" s="42" t="s">
        <v>2341</v>
      </c>
      <c r="C575" s="14" t="s">
        <v>2342</v>
      </c>
      <c r="D575" t="s">
        <v>2207</v>
      </c>
      <c r="E575" s="14" t="s">
        <v>24</v>
      </c>
      <c r="F575" s="15">
        <v>44042</v>
      </c>
      <c r="G575" s="15">
        <v>44042</v>
      </c>
      <c r="H575" s="37">
        <v>44406</v>
      </c>
      <c r="I575" s="21" t="s">
        <v>2343</v>
      </c>
      <c r="J575" s="13" t="s">
        <v>18</v>
      </c>
      <c r="K575" s="26" t="s">
        <v>2344</v>
      </c>
      <c r="L575" s="29" t="s">
        <v>2006</v>
      </c>
    </row>
    <row r="576" spans="1:12" customFormat="1" x14ac:dyDescent="0.35">
      <c r="A576" t="s">
        <v>12</v>
      </c>
      <c r="B576" s="42" t="s">
        <v>2345</v>
      </c>
      <c r="C576" t="s">
        <v>2346</v>
      </c>
      <c r="D576" t="s">
        <v>2207</v>
      </c>
      <c r="E576" t="s">
        <v>24</v>
      </c>
      <c r="F576" s="15">
        <v>44312</v>
      </c>
      <c r="G576" s="15">
        <v>44314</v>
      </c>
      <c r="H576" s="37">
        <v>44678</v>
      </c>
      <c r="I576" s="21" t="s">
        <v>2347</v>
      </c>
      <c r="J576" s="13" t="s">
        <v>18</v>
      </c>
      <c r="K576" t="s">
        <v>2348</v>
      </c>
      <c r="L576" s="29" t="s">
        <v>2006</v>
      </c>
    </row>
    <row r="577" spans="1:12" customFormat="1" x14ac:dyDescent="0.35">
      <c r="A577" t="s">
        <v>12</v>
      </c>
      <c r="B577" s="1" t="s">
        <v>2349</v>
      </c>
      <c r="C577" t="s">
        <v>2350</v>
      </c>
      <c r="D577" s="14" t="s">
        <v>2326</v>
      </c>
      <c r="E577" t="s">
        <v>24</v>
      </c>
      <c r="F577" s="15">
        <v>43985</v>
      </c>
      <c r="G577" s="15">
        <v>43985</v>
      </c>
      <c r="H577" s="36">
        <v>44129</v>
      </c>
      <c r="I577" s="21" t="s">
        <v>2351</v>
      </c>
      <c r="J577" s="14" t="s">
        <v>264</v>
      </c>
      <c r="K577" t="s">
        <v>2328</v>
      </c>
      <c r="L577" s="29" t="s">
        <v>2006</v>
      </c>
    </row>
    <row r="578" spans="1:12" customFormat="1" x14ac:dyDescent="0.35">
      <c r="A578" t="s">
        <v>12</v>
      </c>
      <c r="B578" s="1" t="s">
        <v>2352</v>
      </c>
      <c r="C578" t="s">
        <v>2143</v>
      </c>
      <c r="D578" t="s">
        <v>2008</v>
      </c>
      <c r="E578" t="s">
        <v>24</v>
      </c>
      <c r="F578" s="15">
        <v>44138</v>
      </c>
      <c r="G578" s="15">
        <v>44138</v>
      </c>
      <c r="H578" s="36">
        <v>44502</v>
      </c>
      <c r="I578" s="21" t="s">
        <v>2353</v>
      </c>
      <c r="J578" s="14" t="s">
        <v>264</v>
      </c>
      <c r="K578" t="s">
        <v>2354</v>
      </c>
      <c r="L578" s="29" t="s">
        <v>2006</v>
      </c>
    </row>
    <row r="579" spans="1:12" customFormat="1" x14ac:dyDescent="0.35">
      <c r="A579" t="s">
        <v>12</v>
      </c>
      <c r="B579" s="1" t="s">
        <v>2355</v>
      </c>
      <c r="C579" t="s">
        <v>2213</v>
      </c>
      <c r="D579" t="s">
        <v>2214</v>
      </c>
      <c r="E579" t="s">
        <v>24</v>
      </c>
      <c r="F579" s="15">
        <v>43913</v>
      </c>
      <c r="G579" s="15">
        <v>43913</v>
      </c>
      <c r="H579" s="36">
        <v>44277</v>
      </c>
      <c r="I579" s="21" t="s">
        <v>2356</v>
      </c>
      <c r="J579" s="14" t="s">
        <v>264</v>
      </c>
      <c r="K579" t="s">
        <v>2357</v>
      </c>
      <c r="L579" s="29" t="s">
        <v>2006</v>
      </c>
    </row>
    <row r="580" spans="1:12" x14ac:dyDescent="0.35">
      <c r="A580" t="s">
        <v>12</v>
      </c>
      <c r="B580" s="1" t="s">
        <v>2358</v>
      </c>
      <c r="C580" s="14" t="s">
        <v>2359</v>
      </c>
      <c r="D580" s="14" t="s">
        <v>2360</v>
      </c>
      <c r="E580" s="14" t="s">
        <v>1699</v>
      </c>
      <c r="F580" s="15">
        <v>43845</v>
      </c>
      <c r="G580" s="15">
        <v>43845</v>
      </c>
      <c r="H580" s="15">
        <v>44113</v>
      </c>
      <c r="I580" s="21" t="s">
        <v>2361</v>
      </c>
      <c r="J580" s="14" t="s">
        <v>264</v>
      </c>
      <c r="K580" s="14" t="s">
        <v>2362</v>
      </c>
      <c r="L580" s="29" t="s">
        <v>20</v>
      </c>
    </row>
    <row r="581" spans="1:12" x14ac:dyDescent="0.35">
      <c r="A581" t="s">
        <v>12</v>
      </c>
      <c r="B581" s="1" t="s">
        <v>2363</v>
      </c>
      <c r="C581" s="14" t="s">
        <v>2364</v>
      </c>
      <c r="D581" s="14" t="s">
        <v>2365</v>
      </c>
      <c r="E581" s="14" t="s">
        <v>539</v>
      </c>
      <c r="F581" s="15">
        <v>43902</v>
      </c>
      <c r="G581" s="15">
        <v>43902</v>
      </c>
      <c r="H581" s="24">
        <v>44134</v>
      </c>
      <c r="I581" s="21" t="s">
        <v>2366</v>
      </c>
      <c r="J581" s="13" t="s">
        <v>18</v>
      </c>
      <c r="K581" s="14" t="s">
        <v>2367</v>
      </c>
      <c r="L581" s="29" t="s">
        <v>20</v>
      </c>
    </row>
    <row r="582" spans="1:12" x14ac:dyDescent="0.35">
      <c r="A582" t="s">
        <v>12</v>
      </c>
      <c r="B582" s="1" t="s">
        <v>2368</v>
      </c>
      <c r="C582" s="14" t="s">
        <v>2369</v>
      </c>
      <c r="D582" s="14" t="s">
        <v>1964</v>
      </c>
      <c r="E582" s="14" t="s">
        <v>1034</v>
      </c>
      <c r="F582" s="15">
        <v>43906</v>
      </c>
      <c r="G582" s="15">
        <v>43973</v>
      </c>
      <c r="H582" s="15">
        <v>44887</v>
      </c>
      <c r="I582" s="21" t="s">
        <v>2370</v>
      </c>
      <c r="J582" s="14" t="s">
        <v>264</v>
      </c>
      <c r="K582" s="14" t="s">
        <v>2371</v>
      </c>
      <c r="L582" s="14" t="s">
        <v>20</v>
      </c>
    </row>
    <row r="583" spans="1:12" x14ac:dyDescent="0.35">
      <c r="A583" t="s">
        <v>12</v>
      </c>
      <c r="B583" s="1" t="s">
        <v>2372</v>
      </c>
      <c r="C583" s="14" t="s">
        <v>1949</v>
      </c>
      <c r="D583" s="14" t="s">
        <v>2149</v>
      </c>
      <c r="E583" s="14" t="s">
        <v>24</v>
      </c>
      <c r="F583" s="15">
        <v>43999</v>
      </c>
      <c r="G583" s="15">
        <v>43999</v>
      </c>
      <c r="H583" s="15">
        <v>44363</v>
      </c>
      <c r="I583" s="21" t="s">
        <v>2373</v>
      </c>
      <c r="J583" s="14" t="s">
        <v>264</v>
      </c>
      <c r="K583" s="14" t="s">
        <v>2374</v>
      </c>
      <c r="L583" s="14" t="s">
        <v>20</v>
      </c>
    </row>
    <row r="584" spans="1:12" x14ac:dyDescent="0.35">
      <c r="A584" t="s">
        <v>12</v>
      </c>
      <c r="B584" s="1" t="s">
        <v>2375</v>
      </c>
      <c r="C584" s="14" t="s">
        <v>1959</v>
      </c>
      <c r="D584" s="14" t="s">
        <v>2245</v>
      </c>
      <c r="E584" s="14" t="s">
        <v>24</v>
      </c>
      <c r="F584" s="15">
        <v>44010</v>
      </c>
      <c r="G584" s="15">
        <v>44010</v>
      </c>
      <c r="H584" s="15">
        <v>44374</v>
      </c>
      <c r="I584" s="21" t="s">
        <v>2376</v>
      </c>
      <c r="J584" s="14" t="s">
        <v>264</v>
      </c>
      <c r="K584" s="14" t="s">
        <v>2377</v>
      </c>
      <c r="L584" s="14" t="s">
        <v>20</v>
      </c>
    </row>
    <row r="585" spans="1:12" x14ac:dyDescent="0.35">
      <c r="A585" t="s">
        <v>12</v>
      </c>
      <c r="B585" s="1" t="s">
        <v>2378</v>
      </c>
      <c r="C585" s="14" t="s">
        <v>1954</v>
      </c>
      <c r="D585" s="14" t="s">
        <v>2149</v>
      </c>
      <c r="E585" s="14" t="s">
        <v>24</v>
      </c>
      <c r="F585" s="15">
        <v>43999</v>
      </c>
      <c r="G585" s="15">
        <v>43999</v>
      </c>
      <c r="H585" s="15">
        <v>43998</v>
      </c>
      <c r="I585" s="21" t="s">
        <v>2379</v>
      </c>
      <c r="J585" s="14" t="s">
        <v>264</v>
      </c>
      <c r="K585" s="14" t="s">
        <v>2380</v>
      </c>
      <c r="L585" s="14" t="s">
        <v>20</v>
      </c>
    </row>
    <row r="586" spans="1:12" x14ac:dyDescent="0.35">
      <c r="A586" t="s">
        <v>12</v>
      </c>
      <c r="B586" s="1" t="s">
        <v>2381</v>
      </c>
      <c r="C586" s="14" t="s">
        <v>2225</v>
      </c>
      <c r="D586" s="14" t="s">
        <v>2254</v>
      </c>
      <c r="E586" s="14" t="s">
        <v>24</v>
      </c>
      <c r="F586" s="15">
        <v>44153</v>
      </c>
      <c r="G586" s="15">
        <v>44153</v>
      </c>
      <c r="H586" s="15">
        <v>44517</v>
      </c>
      <c r="I586" s="21" t="s">
        <v>2382</v>
      </c>
      <c r="J586" s="14" t="s">
        <v>264</v>
      </c>
      <c r="K586" s="14" t="s">
        <v>2383</v>
      </c>
      <c r="L586" s="14" t="s">
        <v>20</v>
      </c>
    </row>
    <row r="587" spans="1:12" x14ac:dyDescent="0.35">
      <c r="A587" t="s">
        <v>12</v>
      </c>
      <c r="B587" s="1" t="s">
        <v>2384</v>
      </c>
      <c r="C587" s="14" t="s">
        <v>2032</v>
      </c>
      <c r="D587" s="14" t="s">
        <v>2033</v>
      </c>
      <c r="E587" s="14" t="s">
        <v>24</v>
      </c>
      <c r="F587" s="15">
        <v>44160</v>
      </c>
      <c r="G587" s="15">
        <v>44160</v>
      </c>
      <c r="H587" s="15">
        <v>44524</v>
      </c>
      <c r="I587" s="21" t="s">
        <v>2385</v>
      </c>
      <c r="J587" s="14" t="s">
        <v>264</v>
      </c>
      <c r="K587" s="14" t="s">
        <v>2386</v>
      </c>
      <c r="L587" s="14" t="s">
        <v>20</v>
      </c>
    </row>
    <row r="588" spans="1:12" x14ac:dyDescent="0.35">
      <c r="A588" t="s">
        <v>12</v>
      </c>
      <c r="B588" s="1" t="s">
        <v>2358</v>
      </c>
      <c r="C588" s="14" t="s">
        <v>2387</v>
      </c>
      <c r="D588" s="14" t="s">
        <v>2388</v>
      </c>
      <c r="E588" s="14" t="s">
        <v>2858</v>
      </c>
      <c r="F588" s="15">
        <v>43907</v>
      </c>
      <c r="G588" s="15">
        <v>43831</v>
      </c>
      <c r="H588" s="15">
        <v>44074</v>
      </c>
      <c r="I588" s="41">
        <v>30661.200000000001</v>
      </c>
      <c r="J588" s="14" t="s">
        <v>264</v>
      </c>
      <c r="K588" s="14" t="s">
        <v>2389</v>
      </c>
      <c r="L588" s="29" t="s">
        <v>2006</v>
      </c>
    </row>
    <row r="589" spans="1:12" x14ac:dyDescent="0.35">
      <c r="A589" t="s">
        <v>12</v>
      </c>
      <c r="B589" s="2" t="s">
        <v>2363</v>
      </c>
      <c r="C589" s="14" t="s">
        <v>2390</v>
      </c>
      <c r="D589" s="26" t="s">
        <v>2005</v>
      </c>
      <c r="E589" s="14" t="s">
        <v>150</v>
      </c>
      <c r="F589" s="15">
        <v>43978</v>
      </c>
      <c r="G589" s="15">
        <v>43978</v>
      </c>
      <c r="H589" s="15">
        <v>44342</v>
      </c>
      <c r="I589" s="21" t="s">
        <v>2391</v>
      </c>
      <c r="J589" s="14" t="s">
        <v>152</v>
      </c>
      <c r="K589" s="14" t="s">
        <v>2392</v>
      </c>
      <c r="L589" s="29" t="s">
        <v>2006</v>
      </c>
    </row>
    <row r="590" spans="1:12" x14ac:dyDescent="0.35">
      <c r="A590" t="s">
        <v>12</v>
      </c>
      <c r="B590" s="23" t="s">
        <v>2372</v>
      </c>
      <c r="C590" s="14" t="s">
        <v>2393</v>
      </c>
      <c r="D590" s="26" t="s">
        <v>2005</v>
      </c>
      <c r="E590" s="14" t="s">
        <v>157</v>
      </c>
      <c r="F590" s="15">
        <v>43983</v>
      </c>
      <c r="G590" s="15">
        <v>43983</v>
      </c>
      <c r="H590" s="15">
        <v>44316</v>
      </c>
      <c r="I590" s="21" t="s">
        <v>2394</v>
      </c>
      <c r="J590" s="14" t="s">
        <v>152</v>
      </c>
      <c r="K590" s="14" t="s">
        <v>2395</v>
      </c>
      <c r="L590" s="29" t="s">
        <v>2006</v>
      </c>
    </row>
    <row r="591" spans="1:12" x14ac:dyDescent="0.35">
      <c r="A591" t="s">
        <v>12</v>
      </c>
      <c r="B591" s="23" t="s">
        <v>2375</v>
      </c>
      <c r="C591" s="14" t="s">
        <v>2396</v>
      </c>
      <c r="D591" s="26" t="s">
        <v>2005</v>
      </c>
      <c r="E591" s="14" t="s">
        <v>2397</v>
      </c>
      <c r="F591" s="15">
        <v>43983</v>
      </c>
      <c r="G591" s="15">
        <v>43983</v>
      </c>
      <c r="H591" s="15">
        <v>44316</v>
      </c>
      <c r="I591" s="21" t="s">
        <v>2398</v>
      </c>
      <c r="J591" s="14" t="s">
        <v>152</v>
      </c>
      <c r="K591" s="14" t="s">
        <v>2399</v>
      </c>
      <c r="L591" s="29" t="s">
        <v>2006</v>
      </c>
    </row>
    <row r="592" spans="1:12" x14ac:dyDescent="0.35">
      <c r="A592" t="s">
        <v>12</v>
      </c>
      <c r="B592" s="1" t="s">
        <v>2378</v>
      </c>
      <c r="C592" s="14" t="s">
        <v>2387</v>
      </c>
      <c r="D592" s="14" t="s">
        <v>2400</v>
      </c>
      <c r="E592" s="14" t="s">
        <v>188</v>
      </c>
      <c r="F592" s="15">
        <v>43985</v>
      </c>
      <c r="G592" s="15">
        <v>43952</v>
      </c>
      <c r="H592" s="15">
        <v>44074</v>
      </c>
      <c r="I592" s="21" t="s">
        <v>2401</v>
      </c>
      <c r="J592" s="14" t="s">
        <v>264</v>
      </c>
      <c r="K592" s="14" t="s">
        <v>2389</v>
      </c>
      <c r="L592" s="29" t="s">
        <v>2006</v>
      </c>
    </row>
    <row r="593" spans="1:12" x14ac:dyDescent="0.35">
      <c r="A593" t="s">
        <v>12</v>
      </c>
      <c r="B593" s="1" t="s">
        <v>2381</v>
      </c>
      <c r="C593" s="14" t="s">
        <v>2402</v>
      </c>
      <c r="D593" t="s">
        <v>2403</v>
      </c>
      <c r="E593" s="14" t="s">
        <v>1699</v>
      </c>
      <c r="F593" s="15">
        <v>44027</v>
      </c>
      <c r="G593" s="15">
        <v>44032</v>
      </c>
      <c r="H593" s="15">
        <v>44314</v>
      </c>
      <c r="I593" s="21" t="s">
        <v>2404</v>
      </c>
      <c r="J593" s="14" t="s">
        <v>264</v>
      </c>
      <c r="K593" s="14" t="s">
        <v>2405</v>
      </c>
      <c r="L593" s="29" t="s">
        <v>2006</v>
      </c>
    </row>
    <row r="594" spans="1:12" x14ac:dyDescent="0.35">
      <c r="A594" t="s">
        <v>12</v>
      </c>
      <c r="B594" s="1" t="s">
        <v>2384</v>
      </c>
      <c r="C594" s="14" t="s">
        <v>2406</v>
      </c>
      <c r="D594" t="s">
        <v>2407</v>
      </c>
      <c r="E594" s="14" t="s">
        <v>1034</v>
      </c>
      <c r="F594" s="15">
        <v>44078</v>
      </c>
      <c r="G594" s="15">
        <v>44089</v>
      </c>
      <c r="H594" s="15">
        <v>44999</v>
      </c>
      <c r="I594" s="21" t="s">
        <v>2408</v>
      </c>
      <c r="J594" s="14" t="s">
        <v>264</v>
      </c>
      <c r="K594" s="14" t="s">
        <v>2409</v>
      </c>
      <c r="L594" s="29" t="s">
        <v>2006</v>
      </c>
    </row>
    <row r="595" spans="1:12" x14ac:dyDescent="0.35">
      <c r="A595" t="s">
        <v>12</v>
      </c>
      <c r="B595" s="1" t="s">
        <v>2410</v>
      </c>
      <c r="C595" s="14" t="s">
        <v>2230</v>
      </c>
      <c r="D595" s="14" t="s">
        <v>2411</v>
      </c>
      <c r="E595" s="14" t="s">
        <v>1034</v>
      </c>
      <c r="F595" s="15">
        <v>44095</v>
      </c>
      <c r="G595" s="15">
        <v>44095</v>
      </c>
      <c r="H595" s="24">
        <v>44887</v>
      </c>
      <c r="I595" s="21" t="s">
        <v>2370</v>
      </c>
      <c r="J595" s="13" t="s">
        <v>18</v>
      </c>
      <c r="K595" s="14" t="s">
        <v>2371</v>
      </c>
      <c r="L595" s="29" t="s">
        <v>2006</v>
      </c>
    </row>
    <row r="596" spans="1:12" x14ac:dyDescent="0.35">
      <c r="A596" t="s">
        <v>12</v>
      </c>
      <c r="B596" s="42" t="s">
        <v>2412</v>
      </c>
      <c r="C596" s="14" t="s">
        <v>2413</v>
      </c>
      <c r="D596" s="14" t="s">
        <v>2414</v>
      </c>
      <c r="E596" s="14" t="s">
        <v>24</v>
      </c>
      <c r="F596" s="15">
        <v>43733</v>
      </c>
      <c r="G596" s="15">
        <v>43861</v>
      </c>
      <c r="H596" s="24">
        <v>44099</v>
      </c>
      <c r="I596" s="21" t="s">
        <v>2415</v>
      </c>
      <c r="J596" s="13" t="s">
        <v>18</v>
      </c>
      <c r="K596" s="14" t="s">
        <v>2859</v>
      </c>
      <c r="L596" s="29" t="s">
        <v>2006</v>
      </c>
    </row>
    <row r="597" spans="1:12" x14ac:dyDescent="0.35">
      <c r="A597" t="s">
        <v>12</v>
      </c>
      <c r="B597" s="1" t="s">
        <v>2416</v>
      </c>
      <c r="C597" t="s">
        <v>2417</v>
      </c>
      <c r="D597" s="14" t="s">
        <v>2418</v>
      </c>
      <c r="E597" s="14" t="s">
        <v>2419</v>
      </c>
      <c r="F597" s="15">
        <v>44169</v>
      </c>
      <c r="G597" s="15">
        <v>44169</v>
      </c>
      <c r="H597" s="24">
        <v>45994</v>
      </c>
      <c r="I597" s="21" t="s">
        <v>2420</v>
      </c>
      <c r="J597" s="13" t="s">
        <v>18</v>
      </c>
      <c r="K597" s="14" t="s">
        <v>2421</v>
      </c>
      <c r="L597" s="29" t="s">
        <v>2006</v>
      </c>
    </row>
    <row r="598" spans="1:12" x14ac:dyDescent="0.35">
      <c r="A598" t="s">
        <v>12</v>
      </c>
      <c r="B598" s="44" t="s">
        <v>2422</v>
      </c>
      <c r="C598" t="s">
        <v>2423</v>
      </c>
      <c r="D598" t="s">
        <v>2424</v>
      </c>
      <c r="E598" s="14" t="s">
        <v>24</v>
      </c>
      <c r="F598" s="15">
        <v>44197</v>
      </c>
      <c r="G598" s="15">
        <v>44197</v>
      </c>
      <c r="H598" s="24">
        <v>44561</v>
      </c>
      <c r="I598" s="21" t="s">
        <v>2425</v>
      </c>
      <c r="J598" s="13" t="s">
        <v>18</v>
      </c>
      <c r="K598" s="14" t="s">
        <v>2426</v>
      </c>
      <c r="L598" s="29" t="s">
        <v>2006</v>
      </c>
    </row>
    <row r="599" spans="1:12" x14ac:dyDescent="0.35">
      <c r="A599" t="s">
        <v>12</v>
      </c>
      <c r="B599" s="42" t="s">
        <v>2427</v>
      </c>
      <c r="C599" s="14" t="s">
        <v>2428</v>
      </c>
      <c r="D599" t="s">
        <v>2429</v>
      </c>
      <c r="E599" s="14" t="s">
        <v>24</v>
      </c>
      <c r="F599" s="15">
        <v>43954</v>
      </c>
      <c r="G599" s="15">
        <v>43954</v>
      </c>
      <c r="H599" s="24">
        <v>44318</v>
      </c>
      <c r="I599" s="21" t="s">
        <v>2430</v>
      </c>
      <c r="J599" s="13" t="s">
        <v>18</v>
      </c>
      <c r="K599" s="14" t="s">
        <v>2431</v>
      </c>
      <c r="L599" s="29" t="s">
        <v>2006</v>
      </c>
    </row>
    <row r="600" spans="1:12" x14ac:dyDescent="0.35">
      <c r="A600" t="s">
        <v>12</v>
      </c>
      <c r="B600" s="42" t="s">
        <v>2432</v>
      </c>
      <c r="C600" t="s">
        <v>2433</v>
      </c>
      <c r="D600" t="s">
        <v>2434</v>
      </c>
      <c r="E600" t="s">
        <v>24</v>
      </c>
      <c r="F600" s="15">
        <v>43954</v>
      </c>
      <c r="G600" s="15">
        <v>43954</v>
      </c>
      <c r="H600" s="24">
        <v>44318</v>
      </c>
      <c r="I600" s="21" t="s">
        <v>2435</v>
      </c>
      <c r="J600" s="13" t="s">
        <v>18</v>
      </c>
      <c r="K600" s="14" t="s">
        <v>2436</v>
      </c>
      <c r="L600" s="29" t="s">
        <v>2006</v>
      </c>
    </row>
    <row r="601" spans="1:12" x14ac:dyDescent="0.35">
      <c r="A601" t="s">
        <v>12</v>
      </c>
      <c r="B601" s="42" t="s">
        <v>2437</v>
      </c>
      <c r="C601" s="14" t="s">
        <v>2438</v>
      </c>
      <c r="D601" t="s">
        <v>2439</v>
      </c>
      <c r="E601" t="s">
        <v>24</v>
      </c>
      <c r="F601" s="15">
        <v>43831</v>
      </c>
      <c r="G601" s="15">
        <v>43831</v>
      </c>
      <c r="H601" s="24">
        <v>44196</v>
      </c>
      <c r="I601" s="21" t="s">
        <v>2440</v>
      </c>
      <c r="J601" s="13" t="s">
        <v>18</v>
      </c>
      <c r="K601" s="14" t="s">
        <v>2441</v>
      </c>
      <c r="L601" s="29" t="s">
        <v>2006</v>
      </c>
    </row>
    <row r="602" spans="1:12" x14ac:dyDescent="0.35">
      <c r="A602" t="s">
        <v>12</v>
      </c>
      <c r="B602" s="42" t="s">
        <v>2442</v>
      </c>
      <c r="C602" s="14" t="s">
        <v>2443</v>
      </c>
      <c r="D602" t="s">
        <v>2444</v>
      </c>
      <c r="E602" t="s">
        <v>24</v>
      </c>
      <c r="F602" s="15">
        <v>43831</v>
      </c>
      <c r="G602" s="15">
        <v>43831</v>
      </c>
      <c r="H602" s="24">
        <v>44196</v>
      </c>
      <c r="I602" s="21" t="s">
        <v>2445</v>
      </c>
      <c r="J602" s="13" t="s">
        <v>18</v>
      </c>
      <c r="K602" s="14" t="s">
        <v>2446</v>
      </c>
      <c r="L602" s="29" t="s">
        <v>2006</v>
      </c>
    </row>
    <row r="603" spans="1:12" x14ac:dyDescent="0.35">
      <c r="A603" t="s">
        <v>12</v>
      </c>
      <c r="B603" s="42" t="s">
        <v>2447</v>
      </c>
      <c r="C603" s="14" t="s">
        <v>2448</v>
      </c>
      <c r="D603" t="s">
        <v>2449</v>
      </c>
      <c r="E603" t="s">
        <v>24</v>
      </c>
      <c r="F603" s="15">
        <v>43831</v>
      </c>
      <c r="G603" s="15">
        <v>43831</v>
      </c>
      <c r="H603" s="24">
        <v>44196</v>
      </c>
      <c r="I603" s="21" t="s">
        <v>2450</v>
      </c>
      <c r="J603" s="13" t="s">
        <v>18</v>
      </c>
      <c r="K603" s="14" t="s">
        <v>2451</v>
      </c>
      <c r="L603" s="29" t="s">
        <v>2006</v>
      </c>
    </row>
    <row r="604" spans="1:12" x14ac:dyDescent="0.35">
      <c r="A604" t="s">
        <v>12</v>
      </c>
      <c r="B604" s="42" t="s">
        <v>2452</v>
      </c>
      <c r="C604" s="14" t="s">
        <v>2453</v>
      </c>
      <c r="D604" t="s">
        <v>2454</v>
      </c>
      <c r="E604" t="s">
        <v>24</v>
      </c>
      <c r="F604" s="15">
        <v>43954</v>
      </c>
      <c r="G604" s="15">
        <v>43954</v>
      </c>
      <c r="H604" s="24">
        <v>44318</v>
      </c>
      <c r="I604" s="21" t="s">
        <v>2455</v>
      </c>
      <c r="J604" s="13" t="s">
        <v>18</v>
      </c>
      <c r="K604" s="14" t="s">
        <v>2456</v>
      </c>
      <c r="L604" s="29" t="s">
        <v>2006</v>
      </c>
    </row>
    <row r="605" spans="1:12" x14ac:dyDescent="0.35">
      <c r="A605" t="s">
        <v>12</v>
      </c>
      <c r="B605" s="42" t="s">
        <v>2457</v>
      </c>
      <c r="C605" s="14" t="s">
        <v>2458</v>
      </c>
      <c r="D605" t="s">
        <v>2459</v>
      </c>
      <c r="E605" t="s">
        <v>24</v>
      </c>
      <c r="F605" s="15">
        <v>43831</v>
      </c>
      <c r="G605" s="15">
        <v>43831</v>
      </c>
      <c r="H605" s="24">
        <v>44196</v>
      </c>
      <c r="I605" s="21" t="s">
        <v>2460</v>
      </c>
      <c r="J605" s="13" t="s">
        <v>18</v>
      </c>
      <c r="K605" s="14" t="s">
        <v>2461</v>
      </c>
      <c r="L605" s="29" t="s">
        <v>2006</v>
      </c>
    </row>
    <row r="606" spans="1:12" x14ac:dyDescent="0.35">
      <c r="A606" t="s">
        <v>12</v>
      </c>
      <c r="B606" s="1" t="s">
        <v>2462</v>
      </c>
      <c r="C606" s="14" t="s">
        <v>2230</v>
      </c>
      <c r="D606" t="s">
        <v>2463</v>
      </c>
      <c r="E606" s="14" t="s">
        <v>24</v>
      </c>
      <c r="F606" s="15">
        <v>44139</v>
      </c>
      <c r="G606" s="15">
        <v>44139</v>
      </c>
      <c r="H606" s="15">
        <v>44503</v>
      </c>
      <c r="I606" s="21" t="s">
        <v>2464</v>
      </c>
      <c r="J606" s="14" t="s">
        <v>264</v>
      </c>
      <c r="K606" s="14" t="s">
        <v>2465</v>
      </c>
      <c r="L606" s="29" t="s">
        <v>2006</v>
      </c>
    </row>
    <row r="607" spans="1:12" x14ac:dyDescent="0.35">
      <c r="A607" t="s">
        <v>12</v>
      </c>
      <c r="B607" s="1" t="s">
        <v>2466</v>
      </c>
      <c r="C607" s="14" t="s">
        <v>2467</v>
      </c>
      <c r="D607" s="14" t="s">
        <v>2468</v>
      </c>
      <c r="E607" s="14" t="s">
        <v>24</v>
      </c>
      <c r="F607" s="15">
        <v>43955</v>
      </c>
      <c r="G607" s="15">
        <v>43957</v>
      </c>
      <c r="H607" s="15">
        <v>44321</v>
      </c>
      <c r="I607" s="21" t="s">
        <v>2469</v>
      </c>
      <c r="J607" s="14" t="s">
        <v>264</v>
      </c>
      <c r="K607" s="14" t="s">
        <v>2470</v>
      </c>
      <c r="L607" s="29" t="s">
        <v>2006</v>
      </c>
    </row>
    <row r="608" spans="1:12" x14ac:dyDescent="0.35">
      <c r="A608" t="s">
        <v>12</v>
      </c>
      <c r="B608" s="1" t="s">
        <v>2471</v>
      </c>
      <c r="C608" s="14" t="s">
        <v>2472</v>
      </c>
      <c r="D608" s="14" t="s">
        <v>2473</v>
      </c>
      <c r="E608" s="14" t="s">
        <v>24</v>
      </c>
      <c r="F608" s="15">
        <v>44077</v>
      </c>
      <c r="G608" s="15">
        <v>44084</v>
      </c>
      <c r="H608" s="15">
        <v>44448</v>
      </c>
      <c r="I608" s="21" t="s">
        <v>2474</v>
      </c>
      <c r="J608" s="14" t="s">
        <v>264</v>
      </c>
      <c r="K608" s="14" t="s">
        <v>2475</v>
      </c>
      <c r="L608" s="29" t="s">
        <v>2006</v>
      </c>
    </row>
    <row r="609" spans="1:12" x14ac:dyDescent="0.35">
      <c r="A609" t="s">
        <v>12</v>
      </c>
      <c r="B609" s="1" t="s">
        <v>2471</v>
      </c>
      <c r="C609" s="14" t="s">
        <v>2476</v>
      </c>
      <c r="D609" s="14" t="s">
        <v>2477</v>
      </c>
      <c r="E609" s="14" t="s">
        <v>24</v>
      </c>
      <c r="F609" s="15">
        <v>44120</v>
      </c>
      <c r="G609" s="15">
        <v>44120</v>
      </c>
      <c r="H609" s="15">
        <v>44119</v>
      </c>
      <c r="I609" s="21" t="s">
        <v>2478</v>
      </c>
      <c r="J609" s="14" t="s">
        <v>264</v>
      </c>
      <c r="K609" s="14" t="s">
        <v>2479</v>
      </c>
      <c r="L609" s="29" t="s">
        <v>2006</v>
      </c>
    </row>
    <row r="610" spans="1:12" x14ac:dyDescent="0.35">
      <c r="A610" t="s">
        <v>12</v>
      </c>
      <c r="B610" s="1" t="s">
        <v>2471</v>
      </c>
      <c r="C610" s="14" t="s">
        <v>2480</v>
      </c>
      <c r="D610" s="14" t="s">
        <v>2481</v>
      </c>
      <c r="E610" s="14" t="s">
        <v>24</v>
      </c>
      <c r="F610" s="15">
        <v>44071</v>
      </c>
      <c r="G610" s="15">
        <v>44073</v>
      </c>
      <c r="H610" s="15">
        <v>44437</v>
      </c>
      <c r="I610" s="21" t="s">
        <v>2482</v>
      </c>
      <c r="J610" s="14" t="s">
        <v>264</v>
      </c>
      <c r="K610" s="14" t="s">
        <v>2483</v>
      </c>
      <c r="L610" s="29" t="s">
        <v>2006</v>
      </c>
    </row>
    <row r="611" spans="1:12" x14ac:dyDescent="0.35">
      <c r="A611" t="s">
        <v>12</v>
      </c>
      <c r="B611" s="3" t="s">
        <v>2484</v>
      </c>
      <c r="C611" s="14" t="s">
        <v>2485</v>
      </c>
      <c r="D611" s="14" t="s">
        <v>2486</v>
      </c>
      <c r="E611" s="14" t="s">
        <v>24</v>
      </c>
      <c r="F611" s="15">
        <v>43985</v>
      </c>
      <c r="G611" s="15">
        <v>43987</v>
      </c>
      <c r="H611" s="24">
        <v>44351</v>
      </c>
      <c r="I611" s="21" t="s">
        <v>2487</v>
      </c>
      <c r="J611" s="13" t="s">
        <v>18</v>
      </c>
      <c r="K611" s="14" t="s">
        <v>2488</v>
      </c>
      <c r="L611" s="29" t="s">
        <v>2006</v>
      </c>
    </row>
    <row r="612" spans="1:12" x14ac:dyDescent="0.35">
      <c r="A612" t="s">
        <v>12</v>
      </c>
      <c r="B612" s="1" t="s">
        <v>2466</v>
      </c>
      <c r="C612" s="14" t="s">
        <v>2489</v>
      </c>
      <c r="D612" s="14" t="s">
        <v>2490</v>
      </c>
      <c r="E612" s="14" t="s">
        <v>16</v>
      </c>
      <c r="F612" s="15">
        <v>43840</v>
      </c>
      <c r="G612" s="15">
        <v>43840</v>
      </c>
      <c r="H612" s="24">
        <f>+G612+180</f>
        <v>44020</v>
      </c>
      <c r="I612" s="21" t="s">
        <v>2491</v>
      </c>
      <c r="J612" s="13" t="s">
        <v>18</v>
      </c>
      <c r="K612" s="14" t="s">
        <v>2492</v>
      </c>
      <c r="L612" s="14" t="s">
        <v>20</v>
      </c>
    </row>
    <row r="613" spans="1:12" x14ac:dyDescent="0.35">
      <c r="A613" t="s">
        <v>12</v>
      </c>
      <c r="B613" s="1" t="s">
        <v>2471</v>
      </c>
      <c r="C613" s="14" t="s">
        <v>2489</v>
      </c>
      <c r="D613" s="14" t="s">
        <v>2493</v>
      </c>
      <c r="E613" s="14" t="s">
        <v>24</v>
      </c>
      <c r="F613" s="15">
        <v>43955</v>
      </c>
      <c r="G613" s="15">
        <v>43955</v>
      </c>
      <c r="H613" s="15">
        <v>44319</v>
      </c>
      <c r="I613" s="21" t="s">
        <v>2494</v>
      </c>
      <c r="J613" s="14" t="s">
        <v>264</v>
      </c>
      <c r="K613" s="14" t="s">
        <v>2495</v>
      </c>
      <c r="L613" s="14" t="s">
        <v>20</v>
      </c>
    </row>
    <row r="614" spans="1:12" x14ac:dyDescent="0.35">
      <c r="A614" t="s">
        <v>12</v>
      </c>
      <c r="B614" s="1" t="s">
        <v>2484</v>
      </c>
      <c r="C614" s="14" t="s">
        <v>2496</v>
      </c>
      <c r="D614" s="14" t="s">
        <v>2497</v>
      </c>
      <c r="E614" s="14" t="s">
        <v>218</v>
      </c>
      <c r="F614" s="15">
        <v>44104</v>
      </c>
      <c r="G614" s="15">
        <v>44104</v>
      </c>
      <c r="H614" s="24">
        <f>+G614+60</f>
        <v>44164</v>
      </c>
      <c r="I614" s="21" t="s">
        <v>2498</v>
      </c>
      <c r="J614" s="13" t="s">
        <v>18</v>
      </c>
      <c r="K614" s="14" t="s">
        <v>2499</v>
      </c>
      <c r="L614" s="14" t="s">
        <v>20</v>
      </c>
    </row>
    <row r="615" spans="1:12" x14ac:dyDescent="0.35">
      <c r="A615" t="s">
        <v>12</v>
      </c>
      <c r="B615" s="1" t="s">
        <v>2500</v>
      </c>
      <c r="C615" s="14" t="s">
        <v>2501</v>
      </c>
      <c r="D615" s="26" t="s">
        <v>2502</v>
      </c>
      <c r="E615" s="14" t="s">
        <v>24</v>
      </c>
      <c r="F615" s="15">
        <v>44104</v>
      </c>
      <c r="G615" s="15">
        <v>44153</v>
      </c>
      <c r="H615" s="15">
        <v>44517</v>
      </c>
      <c r="I615" s="21" t="s">
        <v>2503</v>
      </c>
      <c r="J615" s="14" t="s">
        <v>264</v>
      </c>
      <c r="K615" s="14" t="s">
        <v>2504</v>
      </c>
      <c r="L615" s="14" t="s">
        <v>20</v>
      </c>
    </row>
    <row r="616" spans="1:12" x14ac:dyDescent="0.35">
      <c r="A616" t="s">
        <v>12</v>
      </c>
      <c r="B616" s="1" t="s">
        <v>2505</v>
      </c>
      <c r="C616" s="14" t="s">
        <v>2506</v>
      </c>
      <c r="D616" s="14" t="s">
        <v>2507</v>
      </c>
      <c r="E616" s="14" t="s">
        <v>1034</v>
      </c>
      <c r="F616" s="15">
        <v>44187</v>
      </c>
      <c r="G616" s="15">
        <v>44200</v>
      </c>
      <c r="H616" s="15">
        <v>44804</v>
      </c>
      <c r="I616" s="21" t="s">
        <v>2508</v>
      </c>
      <c r="J616" s="14" t="s">
        <v>264</v>
      </c>
      <c r="K616" s="14" t="s">
        <v>2509</v>
      </c>
      <c r="L616" s="14" t="s">
        <v>20</v>
      </c>
    </row>
    <row r="617" spans="1:12" x14ac:dyDescent="0.35">
      <c r="A617" t="s">
        <v>12</v>
      </c>
      <c r="B617" s="1" t="s">
        <v>2510</v>
      </c>
      <c r="C617" s="14" t="s">
        <v>2511</v>
      </c>
      <c r="D617" t="s">
        <v>2512</v>
      </c>
      <c r="E617" s="14" t="s">
        <v>24</v>
      </c>
      <c r="F617" s="15">
        <v>43861</v>
      </c>
      <c r="G617" s="15">
        <v>43801</v>
      </c>
      <c r="H617" s="15">
        <v>44166</v>
      </c>
      <c r="I617" s="21" t="s">
        <v>2513</v>
      </c>
      <c r="J617" s="14" t="s">
        <v>264</v>
      </c>
      <c r="K617" s="14" t="s">
        <v>2514</v>
      </c>
      <c r="L617" s="29" t="s">
        <v>2006</v>
      </c>
    </row>
    <row r="618" spans="1:12" x14ac:dyDescent="0.35">
      <c r="A618" t="s">
        <v>12</v>
      </c>
      <c r="B618" s="1" t="s">
        <v>2515</v>
      </c>
      <c r="C618" s="14" t="s">
        <v>2516</v>
      </c>
      <c r="D618" s="14" t="s">
        <v>2517</v>
      </c>
      <c r="E618" s="14" t="s">
        <v>24</v>
      </c>
      <c r="F618" s="15">
        <v>44007</v>
      </c>
      <c r="G618" s="15">
        <v>44007</v>
      </c>
      <c r="H618" s="15">
        <v>44371</v>
      </c>
      <c r="I618" s="21" t="s">
        <v>2518</v>
      </c>
      <c r="J618" s="14" t="s">
        <v>264</v>
      </c>
      <c r="K618" s="14" t="s">
        <v>2519</v>
      </c>
      <c r="L618" s="29" t="s">
        <v>2006</v>
      </c>
    </row>
    <row r="619" spans="1:12" x14ac:dyDescent="0.35">
      <c r="A619" t="s">
        <v>12</v>
      </c>
      <c r="B619" s="1" t="s">
        <v>2520</v>
      </c>
      <c r="C619" s="14" t="s">
        <v>2521</v>
      </c>
      <c r="D619" s="14" t="s">
        <v>2522</v>
      </c>
      <c r="E619" s="14" t="s">
        <v>24</v>
      </c>
      <c r="F619" s="15">
        <v>44043</v>
      </c>
      <c r="G619" s="15">
        <v>44061</v>
      </c>
      <c r="H619" s="15">
        <v>44425</v>
      </c>
      <c r="I619" s="21" t="s">
        <v>2523</v>
      </c>
      <c r="J619" s="14" t="s">
        <v>264</v>
      </c>
      <c r="K619" s="14" t="s">
        <v>2524</v>
      </c>
      <c r="L619" s="29" t="s">
        <v>2006</v>
      </c>
    </row>
    <row r="620" spans="1:12" x14ac:dyDescent="0.35">
      <c r="A620" t="s">
        <v>12</v>
      </c>
      <c r="B620" s="1" t="s">
        <v>2525</v>
      </c>
      <c r="C620" s="14" t="s">
        <v>22</v>
      </c>
      <c r="D620" s="14" t="s">
        <v>2526</v>
      </c>
      <c r="E620" s="14" t="s">
        <v>24</v>
      </c>
      <c r="F620" s="15">
        <v>44057</v>
      </c>
      <c r="G620" s="15">
        <v>44082</v>
      </c>
      <c r="H620" s="15">
        <v>44446</v>
      </c>
      <c r="I620" s="21" t="s">
        <v>2527</v>
      </c>
      <c r="J620" s="14" t="s">
        <v>264</v>
      </c>
      <c r="K620" s="14" t="s">
        <v>2528</v>
      </c>
      <c r="L620" s="29" t="s">
        <v>2006</v>
      </c>
    </row>
    <row r="621" spans="1:12" x14ac:dyDescent="0.35">
      <c r="A621" t="s">
        <v>12</v>
      </c>
      <c r="B621" s="1" t="s">
        <v>2529</v>
      </c>
      <c r="C621" s="14" t="s">
        <v>2530</v>
      </c>
      <c r="D621" s="14" t="s">
        <v>2531</v>
      </c>
      <c r="E621" s="14" t="s">
        <v>24</v>
      </c>
      <c r="F621" s="15">
        <v>44119</v>
      </c>
      <c r="G621" s="15">
        <v>44126</v>
      </c>
      <c r="H621" s="15">
        <v>44490</v>
      </c>
      <c r="I621" s="21" t="s">
        <v>2532</v>
      </c>
      <c r="J621" s="14" t="s">
        <v>264</v>
      </c>
      <c r="K621" s="14" t="s">
        <v>2533</v>
      </c>
      <c r="L621" s="29" t="s">
        <v>2006</v>
      </c>
    </row>
    <row r="622" spans="1:12" x14ac:dyDescent="0.35">
      <c r="A622" t="s">
        <v>12</v>
      </c>
      <c r="B622" s="1" t="s">
        <v>2534</v>
      </c>
      <c r="C622" s="14" t="s">
        <v>2535</v>
      </c>
      <c r="D622" s="14" t="s">
        <v>2536</v>
      </c>
      <c r="E622" s="14" t="s">
        <v>24</v>
      </c>
      <c r="F622" s="15">
        <v>44125</v>
      </c>
      <c r="G622" s="15">
        <v>44127</v>
      </c>
      <c r="H622" s="15">
        <v>44491</v>
      </c>
      <c r="I622" s="21" t="s">
        <v>2537</v>
      </c>
      <c r="J622" s="14" t="s">
        <v>264</v>
      </c>
      <c r="K622" s="14" t="s">
        <v>2538</v>
      </c>
      <c r="L622" s="29" t="s">
        <v>2006</v>
      </c>
    </row>
    <row r="623" spans="1:12" x14ac:dyDescent="0.35">
      <c r="A623" t="s">
        <v>12</v>
      </c>
      <c r="B623" s="1" t="s">
        <v>2539</v>
      </c>
      <c r="C623" t="s">
        <v>2143</v>
      </c>
      <c r="D623" t="s">
        <v>2540</v>
      </c>
      <c r="E623" t="s">
        <v>24</v>
      </c>
      <c r="F623" s="15">
        <v>44112</v>
      </c>
      <c r="G623" s="15">
        <v>44112</v>
      </c>
      <c r="H623" s="15">
        <v>44477</v>
      </c>
      <c r="I623" s="21" t="s">
        <v>2541</v>
      </c>
      <c r="J623" s="14" t="s">
        <v>264</v>
      </c>
      <c r="K623" s="14" t="s">
        <v>2542</v>
      </c>
      <c r="L623" s="29" t="s">
        <v>2006</v>
      </c>
    </row>
    <row r="624" spans="1:12" x14ac:dyDescent="0.35">
      <c r="A624" t="s">
        <v>12</v>
      </c>
      <c r="B624" s="1" t="s">
        <v>2543</v>
      </c>
      <c r="C624" s="14" t="s">
        <v>2544</v>
      </c>
      <c r="D624" t="s">
        <v>2545</v>
      </c>
      <c r="E624" s="14" t="s">
        <v>24</v>
      </c>
      <c r="F624" s="15">
        <v>44173</v>
      </c>
      <c r="G624" s="15">
        <v>44181</v>
      </c>
      <c r="H624" s="15">
        <v>44545</v>
      </c>
      <c r="I624" s="21" t="s">
        <v>2546</v>
      </c>
      <c r="J624" s="14" t="s">
        <v>264</v>
      </c>
      <c r="K624" s="14" t="s">
        <v>2514</v>
      </c>
      <c r="L624" s="29" t="s">
        <v>2006</v>
      </c>
    </row>
    <row r="625" spans="1:12" x14ac:dyDescent="0.35">
      <c r="A625" t="s">
        <v>12</v>
      </c>
      <c r="B625" s="1" t="s">
        <v>2547</v>
      </c>
      <c r="C625" s="14" t="s">
        <v>2271</v>
      </c>
      <c r="D625" s="14" t="s">
        <v>2548</v>
      </c>
      <c r="E625" s="14" t="s">
        <v>24</v>
      </c>
      <c r="F625" s="15">
        <v>44064</v>
      </c>
      <c r="G625" s="15">
        <v>44091</v>
      </c>
      <c r="H625" s="24">
        <v>44457</v>
      </c>
      <c r="I625" s="21" t="s">
        <v>2549</v>
      </c>
      <c r="J625" s="31" t="s">
        <v>18</v>
      </c>
      <c r="K625" s="31" t="s">
        <v>2550</v>
      </c>
      <c r="L625" s="14" t="s">
        <v>20</v>
      </c>
    </row>
    <row r="626" spans="1:12" x14ac:dyDescent="0.35">
      <c r="A626" t="s">
        <v>12</v>
      </c>
      <c r="B626" s="1" t="s">
        <v>2551</v>
      </c>
      <c r="C626" s="14" t="s">
        <v>144</v>
      </c>
      <c r="D626" s="14" t="s">
        <v>2552</v>
      </c>
      <c r="E626" s="14" t="s">
        <v>31</v>
      </c>
      <c r="F626" s="15">
        <v>43880</v>
      </c>
      <c r="G626" s="15">
        <v>43892</v>
      </c>
      <c r="H626" s="24">
        <v>43984</v>
      </c>
      <c r="I626" s="21" t="s">
        <v>2553</v>
      </c>
      <c r="J626" s="13" t="s">
        <v>18</v>
      </c>
      <c r="K626" s="14" t="s">
        <v>2554</v>
      </c>
      <c r="L626" s="14" t="s">
        <v>20</v>
      </c>
    </row>
    <row r="627" spans="1:12" x14ac:dyDescent="0.35">
      <c r="A627" t="s">
        <v>12</v>
      </c>
      <c r="B627" s="23" t="s">
        <v>2510</v>
      </c>
      <c r="C627" s="14" t="s">
        <v>2555</v>
      </c>
      <c r="D627" s="14" t="s">
        <v>2556</v>
      </c>
      <c r="E627" s="14" t="s">
        <v>2557</v>
      </c>
      <c r="F627" s="15">
        <v>43899</v>
      </c>
      <c r="G627" s="15">
        <v>43922</v>
      </c>
      <c r="H627" s="15">
        <v>44012</v>
      </c>
      <c r="I627" s="21" t="s">
        <v>2558</v>
      </c>
      <c r="J627" s="31" t="s">
        <v>152</v>
      </c>
      <c r="K627" s="31" t="s">
        <v>2559</v>
      </c>
      <c r="L627" s="14" t="s">
        <v>20</v>
      </c>
    </row>
    <row r="628" spans="1:12" x14ac:dyDescent="0.35">
      <c r="A628" t="s">
        <v>12</v>
      </c>
      <c r="B628" s="23" t="s">
        <v>2560</v>
      </c>
      <c r="C628" s="14" t="s">
        <v>2561</v>
      </c>
      <c r="D628" s="14" t="s">
        <v>2562</v>
      </c>
      <c r="E628" s="14" t="s">
        <v>2397</v>
      </c>
      <c r="F628" s="15">
        <v>43924</v>
      </c>
      <c r="G628" s="15">
        <v>43934</v>
      </c>
      <c r="H628" s="15">
        <v>44187</v>
      </c>
      <c r="I628" s="21" t="s">
        <v>2563</v>
      </c>
      <c r="J628" s="14" t="s">
        <v>152</v>
      </c>
      <c r="K628" s="14" t="s">
        <v>2564</v>
      </c>
      <c r="L628" s="14" t="s">
        <v>20</v>
      </c>
    </row>
    <row r="629" spans="1:12" x14ac:dyDescent="0.35">
      <c r="A629" t="s">
        <v>12</v>
      </c>
      <c r="B629" s="1" t="s">
        <v>2515</v>
      </c>
      <c r="C629" s="14" t="s">
        <v>2565</v>
      </c>
      <c r="D629" s="22" t="s">
        <v>140</v>
      </c>
      <c r="E629" s="14" t="s">
        <v>24</v>
      </c>
      <c r="F629" s="15">
        <v>43934</v>
      </c>
      <c r="G629" s="15">
        <v>43983</v>
      </c>
      <c r="H629" s="15">
        <v>44347</v>
      </c>
      <c r="I629" s="21" t="s">
        <v>2566</v>
      </c>
      <c r="J629" s="14" t="s">
        <v>264</v>
      </c>
      <c r="K629" s="14" t="s">
        <v>2567</v>
      </c>
      <c r="L629" s="14" t="s">
        <v>20</v>
      </c>
    </row>
    <row r="630" spans="1:12" x14ac:dyDescent="0.35">
      <c r="A630" t="s">
        <v>12</v>
      </c>
      <c r="B630" s="1" t="s">
        <v>2520</v>
      </c>
      <c r="C630" s="14" t="s">
        <v>2489</v>
      </c>
      <c r="D630" s="14" t="s">
        <v>2568</v>
      </c>
      <c r="E630" s="14" t="s">
        <v>24</v>
      </c>
      <c r="F630" s="15">
        <v>43956</v>
      </c>
      <c r="G630" s="15">
        <v>43958</v>
      </c>
      <c r="H630" s="15">
        <v>44322</v>
      </c>
      <c r="I630" s="21" t="s">
        <v>2569</v>
      </c>
      <c r="J630" s="14" t="s">
        <v>264</v>
      </c>
      <c r="K630" s="14" t="s">
        <v>2570</v>
      </c>
      <c r="L630" s="14" t="s">
        <v>20</v>
      </c>
    </row>
    <row r="631" spans="1:12" x14ac:dyDescent="0.35">
      <c r="A631" t="s">
        <v>12</v>
      </c>
      <c r="B631" s="1" t="s">
        <v>2525</v>
      </c>
      <c r="C631" s="14" t="s">
        <v>1949</v>
      </c>
      <c r="D631" s="14" t="s">
        <v>2149</v>
      </c>
      <c r="E631" s="14" t="s">
        <v>24</v>
      </c>
      <c r="F631" s="15">
        <v>43966</v>
      </c>
      <c r="G631" s="15">
        <v>43983</v>
      </c>
      <c r="H631" s="15">
        <v>44347</v>
      </c>
      <c r="I631" s="21" t="s">
        <v>2571</v>
      </c>
      <c r="J631" s="14" t="s">
        <v>264</v>
      </c>
      <c r="K631" s="14" t="s">
        <v>2572</v>
      </c>
      <c r="L631" s="14" t="s">
        <v>20</v>
      </c>
    </row>
    <row r="632" spans="1:12" x14ac:dyDescent="0.35">
      <c r="A632" t="s">
        <v>12</v>
      </c>
      <c r="B632" s="23" t="s">
        <v>2573</v>
      </c>
      <c r="C632" s="14" t="s">
        <v>2574</v>
      </c>
      <c r="D632" s="14" t="s">
        <v>2575</v>
      </c>
      <c r="E632" s="14" t="s">
        <v>24</v>
      </c>
      <c r="F632" s="15">
        <v>44005</v>
      </c>
      <c r="G632" s="15">
        <v>44006</v>
      </c>
      <c r="H632" s="15">
        <v>44371</v>
      </c>
      <c r="I632" s="21" t="s">
        <v>2576</v>
      </c>
      <c r="J632" s="14" t="s">
        <v>152</v>
      </c>
      <c r="K632" s="14" t="s">
        <v>2577</v>
      </c>
      <c r="L632" s="14" t="s">
        <v>20</v>
      </c>
    </row>
    <row r="633" spans="1:12" x14ac:dyDescent="0.35">
      <c r="A633" t="s">
        <v>12</v>
      </c>
      <c r="B633" s="1" t="s">
        <v>2539</v>
      </c>
      <c r="C633" s="14" t="s">
        <v>2535</v>
      </c>
      <c r="D633" s="14" t="s">
        <v>2578</v>
      </c>
      <c r="E633" s="14" t="s">
        <v>31</v>
      </c>
      <c r="F633" s="15">
        <v>44029</v>
      </c>
      <c r="G633" s="15">
        <v>44029</v>
      </c>
      <c r="H633" s="15">
        <v>44126</v>
      </c>
      <c r="I633" s="21" t="s">
        <v>2579</v>
      </c>
      <c r="J633" s="14" t="s">
        <v>264</v>
      </c>
      <c r="K633" s="14" t="s">
        <v>2538</v>
      </c>
      <c r="L633" s="14" t="s">
        <v>20</v>
      </c>
    </row>
    <row r="634" spans="1:12" x14ac:dyDescent="0.35">
      <c r="A634" t="s">
        <v>12</v>
      </c>
      <c r="B634" s="23" t="s">
        <v>2529</v>
      </c>
      <c r="C634" s="14" t="s">
        <v>2580</v>
      </c>
      <c r="D634" s="14" t="s">
        <v>2575</v>
      </c>
      <c r="E634" s="14" t="s">
        <v>993</v>
      </c>
      <c r="F634" s="15">
        <v>44036</v>
      </c>
      <c r="G634" s="15">
        <v>44036</v>
      </c>
      <c r="H634" s="15">
        <v>44187</v>
      </c>
      <c r="I634" s="21" t="s">
        <v>2581</v>
      </c>
      <c r="J634" s="14" t="s">
        <v>152</v>
      </c>
      <c r="K634" s="14" t="s">
        <v>2582</v>
      </c>
      <c r="L634" s="14" t="s">
        <v>20</v>
      </c>
    </row>
    <row r="635" spans="1:12" x14ac:dyDescent="0.35">
      <c r="A635" t="s">
        <v>12</v>
      </c>
      <c r="B635" s="23" t="s">
        <v>2534</v>
      </c>
      <c r="C635" s="14" t="s">
        <v>2583</v>
      </c>
      <c r="D635" s="14" t="s">
        <v>2575</v>
      </c>
      <c r="E635" s="14" t="s">
        <v>24</v>
      </c>
      <c r="F635" s="15">
        <v>44036</v>
      </c>
      <c r="G635" s="15">
        <v>44036</v>
      </c>
      <c r="H635" s="15">
        <v>44400</v>
      </c>
      <c r="I635" s="21" t="s">
        <v>2584</v>
      </c>
      <c r="J635" s="14" t="s">
        <v>152</v>
      </c>
      <c r="K635" s="14" t="s">
        <v>2585</v>
      </c>
      <c r="L635" s="14" t="s">
        <v>20</v>
      </c>
    </row>
    <row r="636" spans="1:12" x14ac:dyDescent="0.35">
      <c r="A636" t="s">
        <v>12</v>
      </c>
      <c r="B636" s="1" t="s">
        <v>2543</v>
      </c>
      <c r="C636" s="14" t="s">
        <v>2565</v>
      </c>
      <c r="D636" s="22" t="s">
        <v>140</v>
      </c>
      <c r="E636" s="14" t="s">
        <v>24</v>
      </c>
      <c r="F636" s="15">
        <v>44043</v>
      </c>
      <c r="G636" s="15">
        <v>44050</v>
      </c>
      <c r="H636" s="15">
        <v>44408</v>
      </c>
      <c r="I636" s="21" t="s">
        <v>2586</v>
      </c>
      <c r="J636" s="14" t="s">
        <v>264</v>
      </c>
      <c r="K636" s="14" t="s">
        <v>2587</v>
      </c>
      <c r="L636" s="14" t="s">
        <v>20</v>
      </c>
    </row>
    <row r="637" spans="1:12" x14ac:dyDescent="0.35">
      <c r="A637" t="s">
        <v>12</v>
      </c>
      <c r="B637" s="1" t="s">
        <v>2588</v>
      </c>
      <c r="C637" s="14" t="s">
        <v>2565</v>
      </c>
      <c r="D637" s="22" t="s">
        <v>140</v>
      </c>
      <c r="E637" s="14" t="s">
        <v>24</v>
      </c>
      <c r="F637" s="15">
        <v>44043</v>
      </c>
      <c r="G637" s="15">
        <v>44050</v>
      </c>
      <c r="H637" s="15">
        <v>44408</v>
      </c>
      <c r="I637" s="21" t="s">
        <v>2586</v>
      </c>
      <c r="J637" s="14" t="s">
        <v>264</v>
      </c>
      <c r="K637" s="14" t="s">
        <v>2589</v>
      </c>
      <c r="L637" s="14" t="s">
        <v>20</v>
      </c>
    </row>
    <row r="638" spans="1:12" x14ac:dyDescent="0.35">
      <c r="A638" t="s">
        <v>12</v>
      </c>
      <c r="B638" s="1" t="s">
        <v>2590</v>
      </c>
      <c r="C638" s="14" t="s">
        <v>2591</v>
      </c>
      <c r="D638" s="14" t="s">
        <v>2592</v>
      </c>
      <c r="E638" s="14" t="s">
        <v>24</v>
      </c>
      <c r="F638" s="15">
        <v>44141</v>
      </c>
      <c r="G638" s="15">
        <v>44143</v>
      </c>
      <c r="H638" s="24">
        <v>44507</v>
      </c>
      <c r="I638" s="21" t="s">
        <v>2593</v>
      </c>
      <c r="J638" s="13" t="s">
        <v>18</v>
      </c>
      <c r="K638" s="14" t="s">
        <v>2594</v>
      </c>
      <c r="L638" s="14" t="s">
        <v>20</v>
      </c>
    </row>
    <row r="639" spans="1:12" x14ac:dyDescent="0.35">
      <c r="A639" t="s">
        <v>12</v>
      </c>
      <c r="B639" s="23" t="s">
        <v>2595</v>
      </c>
      <c r="C639" s="14" t="s">
        <v>2596</v>
      </c>
      <c r="D639" s="14" t="s">
        <v>2556</v>
      </c>
      <c r="E639" s="14" t="s">
        <v>24</v>
      </c>
      <c r="F639" s="15">
        <v>43991</v>
      </c>
      <c r="G639" s="15">
        <v>43991</v>
      </c>
      <c r="H639" s="15">
        <v>44355</v>
      </c>
      <c r="I639" s="21" t="s">
        <v>2597</v>
      </c>
      <c r="J639" s="14" t="s">
        <v>152</v>
      </c>
      <c r="K639" s="14" t="s">
        <v>2598</v>
      </c>
      <c r="L639" s="14" t="s">
        <v>20</v>
      </c>
    </row>
    <row r="640" spans="1:12" x14ac:dyDescent="0.35">
      <c r="A640" t="s">
        <v>12</v>
      </c>
      <c r="B640" s="1" t="s">
        <v>2595</v>
      </c>
      <c r="C640" s="14" t="s">
        <v>134</v>
      </c>
      <c r="D640" s="14" t="s">
        <v>135</v>
      </c>
      <c r="E640" s="14" t="s">
        <v>24</v>
      </c>
      <c r="F640" s="15">
        <v>44019</v>
      </c>
      <c r="G640" s="15">
        <v>44019</v>
      </c>
      <c r="H640" s="15">
        <v>44377</v>
      </c>
      <c r="I640" s="21" t="s">
        <v>2599</v>
      </c>
      <c r="J640" s="14" t="s">
        <v>264</v>
      </c>
      <c r="K640" s="14" t="s">
        <v>2600</v>
      </c>
      <c r="L640" s="14" t="s">
        <v>20</v>
      </c>
    </row>
    <row r="641" spans="1:12" x14ac:dyDescent="0.35">
      <c r="A641" t="s">
        <v>12</v>
      </c>
      <c r="B641" s="1" t="s">
        <v>2601</v>
      </c>
      <c r="C641" s="14" t="s">
        <v>2565</v>
      </c>
      <c r="D641" s="22" t="s">
        <v>140</v>
      </c>
      <c r="E641" s="14" t="s">
        <v>24</v>
      </c>
      <c r="F641" s="15">
        <v>44013</v>
      </c>
      <c r="G641" s="15">
        <v>44013</v>
      </c>
      <c r="H641" s="15">
        <v>44377</v>
      </c>
      <c r="I641" s="21" t="s">
        <v>2602</v>
      </c>
      <c r="J641" s="14" t="s">
        <v>264</v>
      </c>
      <c r="K641" s="14" t="s">
        <v>2603</v>
      </c>
      <c r="L641" s="14" t="s">
        <v>20</v>
      </c>
    </row>
    <row r="642" spans="1:12" x14ac:dyDescent="0.35">
      <c r="A642" t="s">
        <v>12</v>
      </c>
      <c r="B642" s="1" t="s">
        <v>2604</v>
      </c>
      <c r="C642" s="14" t="s">
        <v>1959</v>
      </c>
      <c r="D642" s="14" t="s">
        <v>2245</v>
      </c>
      <c r="E642" s="14" t="s">
        <v>24</v>
      </c>
      <c r="F642" s="15">
        <v>44013</v>
      </c>
      <c r="G642" s="15">
        <v>44013</v>
      </c>
      <c r="H642" s="15">
        <v>44377</v>
      </c>
      <c r="I642" s="21" t="s">
        <v>2605</v>
      </c>
      <c r="J642" s="14" t="s">
        <v>264</v>
      </c>
      <c r="K642" s="14" t="s">
        <v>2606</v>
      </c>
      <c r="L642" s="14" t="s">
        <v>20</v>
      </c>
    </row>
    <row r="643" spans="1:12" x14ac:dyDescent="0.35">
      <c r="A643" t="s">
        <v>12</v>
      </c>
      <c r="B643" s="1" t="s">
        <v>2607</v>
      </c>
      <c r="C643" s="14" t="s">
        <v>2402</v>
      </c>
      <c r="D643" s="14" t="s">
        <v>2608</v>
      </c>
      <c r="E643" s="14" t="s">
        <v>24</v>
      </c>
      <c r="F643" s="15">
        <v>44110</v>
      </c>
      <c r="G643" s="15">
        <v>44110</v>
      </c>
      <c r="H643" s="15">
        <v>44474</v>
      </c>
      <c r="I643" s="21" t="s">
        <v>2609</v>
      </c>
      <c r="J643" s="14" t="s">
        <v>264</v>
      </c>
      <c r="K643" s="14" t="s">
        <v>2610</v>
      </c>
      <c r="L643" s="14" t="s">
        <v>20</v>
      </c>
    </row>
    <row r="644" spans="1:12" x14ac:dyDescent="0.35">
      <c r="A644" t="s">
        <v>12</v>
      </c>
      <c r="B644" s="1" t="s">
        <v>2611</v>
      </c>
      <c r="C644" s="14" t="s">
        <v>2612</v>
      </c>
      <c r="D644" s="14" t="s">
        <v>2578</v>
      </c>
      <c r="E644" s="14" t="s">
        <v>24</v>
      </c>
      <c r="F644" s="15">
        <v>44103</v>
      </c>
      <c r="G644" s="15">
        <v>44103</v>
      </c>
      <c r="H644" s="15">
        <v>44467</v>
      </c>
      <c r="I644" s="21" t="s">
        <v>2613</v>
      </c>
      <c r="J644" s="14" t="s">
        <v>264</v>
      </c>
      <c r="K644" s="14" t="s">
        <v>2614</v>
      </c>
      <c r="L644" s="14" t="s">
        <v>20</v>
      </c>
    </row>
    <row r="645" spans="1:12" x14ac:dyDescent="0.35">
      <c r="A645" t="s">
        <v>12</v>
      </c>
      <c r="B645" s="1" t="s">
        <v>2615</v>
      </c>
      <c r="C645" s="14" t="s">
        <v>2143</v>
      </c>
      <c r="D645" s="14" t="s">
        <v>2174</v>
      </c>
      <c r="E645" s="14" t="s">
        <v>24</v>
      </c>
      <c r="F645" s="15">
        <v>44145</v>
      </c>
      <c r="G645" s="15">
        <v>44145</v>
      </c>
      <c r="H645" s="15">
        <v>44509</v>
      </c>
      <c r="I645" s="21" t="s">
        <v>2616</v>
      </c>
      <c r="J645" s="14" t="s">
        <v>264</v>
      </c>
      <c r="K645" s="14" t="s">
        <v>2617</v>
      </c>
      <c r="L645" s="14" t="s">
        <v>20</v>
      </c>
    </row>
    <row r="646" spans="1:12" x14ac:dyDescent="0.35">
      <c r="A646" t="s">
        <v>12</v>
      </c>
      <c r="B646" s="23" t="s">
        <v>2618</v>
      </c>
      <c r="C646" s="14" t="s">
        <v>2619</v>
      </c>
      <c r="D646" s="14" t="s">
        <v>2556</v>
      </c>
      <c r="E646" s="14" t="s">
        <v>24</v>
      </c>
      <c r="F646" s="15">
        <v>43990</v>
      </c>
      <c r="G646" s="15">
        <v>43990</v>
      </c>
      <c r="H646" s="15">
        <v>44354</v>
      </c>
      <c r="I646" s="21" t="s">
        <v>2620</v>
      </c>
      <c r="J646" s="14" t="s">
        <v>152</v>
      </c>
      <c r="K646" s="14" t="s">
        <v>2621</v>
      </c>
      <c r="L646" s="14" t="s">
        <v>20</v>
      </c>
    </row>
    <row r="647" spans="1:12" x14ac:dyDescent="0.35">
      <c r="A647" t="s">
        <v>12</v>
      </c>
      <c r="B647" s="1" t="s">
        <v>2622</v>
      </c>
      <c r="C647" s="14" t="s">
        <v>1959</v>
      </c>
      <c r="D647" s="14" t="s">
        <v>2245</v>
      </c>
      <c r="E647" s="14" t="s">
        <v>24</v>
      </c>
      <c r="F647" s="15">
        <v>43935</v>
      </c>
      <c r="G647" s="15">
        <v>43935</v>
      </c>
      <c r="H647" s="15">
        <v>44299</v>
      </c>
      <c r="I647" s="21" t="s">
        <v>2623</v>
      </c>
      <c r="J647" s="14" t="s">
        <v>264</v>
      </c>
      <c r="K647" s="14" t="s">
        <v>2624</v>
      </c>
      <c r="L647" s="14" t="s">
        <v>20</v>
      </c>
    </row>
    <row r="648" spans="1:12" x14ac:dyDescent="0.35">
      <c r="A648" t="s">
        <v>12</v>
      </c>
      <c r="B648" s="1" t="s">
        <v>2625</v>
      </c>
      <c r="C648" s="14" t="s">
        <v>134</v>
      </c>
      <c r="D648" s="14" t="s">
        <v>135</v>
      </c>
      <c r="E648" s="14" t="s">
        <v>24</v>
      </c>
      <c r="F648" s="15">
        <v>43935</v>
      </c>
      <c r="G648" s="15">
        <v>43935</v>
      </c>
      <c r="H648" s="15">
        <v>44299</v>
      </c>
      <c r="I648" s="21" t="s">
        <v>2626</v>
      </c>
      <c r="J648" s="14" t="s">
        <v>264</v>
      </c>
      <c r="K648" s="14" t="s">
        <v>2627</v>
      </c>
      <c r="L648" s="14" t="s">
        <v>20</v>
      </c>
    </row>
    <row r="649" spans="1:12" x14ac:dyDescent="0.35">
      <c r="A649" t="s">
        <v>12</v>
      </c>
      <c r="B649" s="42" t="s">
        <v>2628</v>
      </c>
      <c r="C649" s="14" t="s">
        <v>2565</v>
      </c>
      <c r="D649" s="22" t="s">
        <v>140</v>
      </c>
      <c r="E649" s="14" t="s">
        <v>24</v>
      </c>
      <c r="F649" s="15">
        <v>43935</v>
      </c>
      <c r="G649" s="15">
        <v>43935</v>
      </c>
      <c r="H649" s="15">
        <v>44299</v>
      </c>
      <c r="I649" s="21" t="s">
        <v>2629</v>
      </c>
      <c r="J649" s="14" t="s">
        <v>264</v>
      </c>
      <c r="K649" s="14" t="s">
        <v>2630</v>
      </c>
      <c r="L649" s="14" t="s">
        <v>20</v>
      </c>
    </row>
    <row r="650" spans="1:12" x14ac:dyDescent="0.35">
      <c r="A650" t="s">
        <v>12</v>
      </c>
      <c r="B650" s="23" t="s">
        <v>2631</v>
      </c>
      <c r="C650" s="14" t="s">
        <v>2632</v>
      </c>
      <c r="D650" s="14" t="s">
        <v>2556</v>
      </c>
      <c r="E650" s="14" t="s">
        <v>2397</v>
      </c>
      <c r="F650" s="15">
        <v>43936</v>
      </c>
      <c r="G650" s="15">
        <v>43936</v>
      </c>
      <c r="H650" s="15">
        <v>44183</v>
      </c>
      <c r="I650" s="21" t="s">
        <v>2633</v>
      </c>
      <c r="J650" s="14" t="s">
        <v>152</v>
      </c>
      <c r="K650" s="31" t="s">
        <v>2634</v>
      </c>
      <c r="L650" s="14" t="s">
        <v>20</v>
      </c>
    </row>
    <row r="651" spans="1:12" x14ac:dyDescent="0.35">
      <c r="A651" t="s">
        <v>12</v>
      </c>
      <c r="B651" s="23" t="s">
        <v>2635</v>
      </c>
      <c r="C651" s="14" t="s">
        <v>2636</v>
      </c>
      <c r="D651" s="14" t="s">
        <v>2556</v>
      </c>
      <c r="E651" s="14" t="s">
        <v>24</v>
      </c>
      <c r="F651" s="15">
        <v>43894</v>
      </c>
      <c r="G651" s="15">
        <v>43894</v>
      </c>
      <c r="H651" s="15">
        <v>44274</v>
      </c>
      <c r="I651" s="21" t="s">
        <v>2637</v>
      </c>
      <c r="J651" s="14" t="s">
        <v>152</v>
      </c>
      <c r="K651" s="31" t="s">
        <v>2638</v>
      </c>
      <c r="L651" s="14" t="s">
        <v>20</v>
      </c>
    </row>
    <row r="652" spans="1:12" x14ac:dyDescent="0.35">
      <c r="A652" t="s">
        <v>12</v>
      </c>
      <c r="B652" s="23" t="s">
        <v>2639</v>
      </c>
      <c r="C652" s="14" t="s">
        <v>2640</v>
      </c>
      <c r="D652" s="14" t="s">
        <v>2556</v>
      </c>
      <c r="E652" s="14" t="s">
        <v>24</v>
      </c>
      <c r="F652" s="15">
        <v>43909</v>
      </c>
      <c r="G652" s="15">
        <v>43913</v>
      </c>
      <c r="H652" s="15">
        <v>44274</v>
      </c>
      <c r="I652" s="21" t="s">
        <v>2637</v>
      </c>
      <c r="J652" s="14" t="s">
        <v>152</v>
      </c>
      <c r="K652" s="31" t="s">
        <v>2641</v>
      </c>
      <c r="L652" s="14" t="s">
        <v>20</v>
      </c>
    </row>
    <row r="653" spans="1:12" x14ac:dyDescent="0.35">
      <c r="A653" t="s">
        <v>12</v>
      </c>
      <c r="B653" s="1" t="s">
        <v>2642</v>
      </c>
      <c r="C653" s="14" t="s">
        <v>2230</v>
      </c>
      <c r="D653" s="14" t="s">
        <v>2643</v>
      </c>
      <c r="E653" s="14" t="s">
        <v>24</v>
      </c>
      <c r="F653" s="15">
        <v>44053</v>
      </c>
      <c r="G653" s="15">
        <v>44053</v>
      </c>
      <c r="H653" s="15">
        <v>44417</v>
      </c>
      <c r="I653" s="21" t="s">
        <v>2644</v>
      </c>
      <c r="J653" s="14" t="s">
        <v>264</v>
      </c>
      <c r="K653" s="14" t="s">
        <v>2645</v>
      </c>
      <c r="L653" s="14" t="s">
        <v>20</v>
      </c>
    </row>
    <row r="654" spans="1:12" x14ac:dyDescent="0.35">
      <c r="A654" t="s">
        <v>12</v>
      </c>
      <c r="B654" s="1" t="s">
        <v>2646</v>
      </c>
      <c r="C654" s="14" t="s">
        <v>2647</v>
      </c>
      <c r="D654" s="14" t="s">
        <v>2648</v>
      </c>
      <c r="E654" s="14" t="s">
        <v>218</v>
      </c>
      <c r="F654" s="15">
        <v>44018</v>
      </c>
      <c r="G654" s="15">
        <v>44016</v>
      </c>
      <c r="H654" s="15">
        <v>44074</v>
      </c>
      <c r="I654" s="21" t="s">
        <v>2649</v>
      </c>
      <c r="J654" s="14" t="s">
        <v>264</v>
      </c>
      <c r="K654" s="14" t="s">
        <v>2650</v>
      </c>
      <c r="L654" s="14" t="s">
        <v>20</v>
      </c>
    </row>
    <row r="655" spans="1:12" x14ac:dyDescent="0.35">
      <c r="A655" t="s">
        <v>12</v>
      </c>
      <c r="B655" s="23" t="s">
        <v>2651</v>
      </c>
      <c r="C655" s="14" t="s">
        <v>2652</v>
      </c>
      <c r="D655" s="14" t="s">
        <v>2653</v>
      </c>
      <c r="E655" s="14" t="s">
        <v>24</v>
      </c>
      <c r="F655" s="15">
        <v>44075</v>
      </c>
      <c r="G655" s="15">
        <v>44075</v>
      </c>
      <c r="H655" s="28" t="s">
        <v>2654</v>
      </c>
      <c r="I655" s="21" t="s">
        <v>2655</v>
      </c>
      <c r="J655" s="14" t="s">
        <v>152</v>
      </c>
      <c r="K655" s="31" t="s">
        <v>2656</v>
      </c>
      <c r="L655" s="14" t="s">
        <v>20</v>
      </c>
    </row>
    <row r="656" spans="1:12" x14ac:dyDescent="0.35">
      <c r="A656" t="s">
        <v>12</v>
      </c>
      <c r="B656" s="23" t="s">
        <v>2657</v>
      </c>
      <c r="C656" s="14" t="s">
        <v>2658</v>
      </c>
      <c r="D656" s="14" t="s">
        <v>2653</v>
      </c>
      <c r="E656" s="14" t="s">
        <v>24</v>
      </c>
      <c r="F656" s="15">
        <v>44075</v>
      </c>
      <c r="G656" s="15">
        <v>44075</v>
      </c>
      <c r="H656" s="28" t="s">
        <v>2654</v>
      </c>
      <c r="I656" s="21" t="s">
        <v>2655</v>
      </c>
      <c r="J656" s="14" t="s">
        <v>152</v>
      </c>
      <c r="K656" s="31" t="s">
        <v>2659</v>
      </c>
      <c r="L656" s="14" t="s">
        <v>20</v>
      </c>
    </row>
    <row r="657" spans="1:12" x14ac:dyDescent="0.35">
      <c r="A657" t="s">
        <v>12</v>
      </c>
      <c r="B657" s="1" t="s">
        <v>2660</v>
      </c>
      <c r="C657" s="14" t="s">
        <v>2661</v>
      </c>
      <c r="D657" s="14" t="s">
        <v>2662</v>
      </c>
      <c r="E657" s="14" t="s">
        <v>24</v>
      </c>
      <c r="F657" s="15">
        <v>44184</v>
      </c>
      <c r="G657" s="15">
        <v>44184</v>
      </c>
      <c r="H657" s="15">
        <v>44548</v>
      </c>
      <c r="I657" s="21" t="s">
        <v>2663</v>
      </c>
      <c r="J657" s="14" t="s">
        <v>264</v>
      </c>
      <c r="K657" s="14" t="s">
        <v>2664</v>
      </c>
      <c r="L657" s="14" t="s">
        <v>20</v>
      </c>
    </row>
    <row r="658" spans="1:12" x14ac:dyDescent="0.35">
      <c r="A658" t="s">
        <v>12</v>
      </c>
      <c r="B658" s="1" t="s">
        <v>2625</v>
      </c>
      <c r="C658" s="14" t="s">
        <v>2665</v>
      </c>
      <c r="D658" t="s">
        <v>2666</v>
      </c>
      <c r="E658" s="14" t="s">
        <v>24</v>
      </c>
      <c r="F658" s="15">
        <v>43903</v>
      </c>
      <c r="G658" s="15">
        <v>43902</v>
      </c>
      <c r="H658" s="15">
        <v>44266</v>
      </c>
      <c r="I658" s="21" t="s">
        <v>2667</v>
      </c>
      <c r="J658" s="14" t="s">
        <v>264</v>
      </c>
      <c r="K658" s="14" t="s">
        <v>2668</v>
      </c>
      <c r="L658" s="29" t="s">
        <v>2006</v>
      </c>
    </row>
    <row r="659" spans="1:12" x14ac:dyDescent="0.35">
      <c r="A659" t="s">
        <v>12</v>
      </c>
      <c r="B659" s="1" t="s">
        <v>2635</v>
      </c>
      <c r="C659" s="14" t="s">
        <v>2225</v>
      </c>
      <c r="D659" t="s">
        <v>2669</v>
      </c>
      <c r="E659" s="14" t="s">
        <v>24</v>
      </c>
      <c r="F659" s="15">
        <v>43988</v>
      </c>
      <c r="G659" s="15">
        <v>43988</v>
      </c>
      <c r="H659" s="24">
        <v>44352</v>
      </c>
      <c r="I659" s="21" t="s">
        <v>2670</v>
      </c>
      <c r="J659" s="13" t="s">
        <v>18</v>
      </c>
      <c r="K659" s="14" t="s">
        <v>2671</v>
      </c>
      <c r="L659" s="29" t="s">
        <v>2006</v>
      </c>
    </row>
    <row r="660" spans="1:12" ht="16.5" customHeight="1" x14ac:dyDescent="0.35">
      <c r="A660" t="s">
        <v>12</v>
      </c>
      <c r="B660" s="1" t="s">
        <v>2639</v>
      </c>
      <c r="C660" s="14" t="s">
        <v>2672</v>
      </c>
      <c r="D660" t="s">
        <v>2673</v>
      </c>
      <c r="E660" s="14" t="s">
        <v>31</v>
      </c>
      <c r="F660" s="15">
        <v>43972</v>
      </c>
      <c r="G660" s="15">
        <v>43972</v>
      </c>
      <c r="H660" s="15">
        <v>44074</v>
      </c>
      <c r="I660" s="21" t="s">
        <v>2674</v>
      </c>
      <c r="J660" s="14" t="s">
        <v>264</v>
      </c>
      <c r="K660" s="14" t="s">
        <v>2675</v>
      </c>
      <c r="L660" s="29" t="s">
        <v>2006</v>
      </c>
    </row>
    <row r="661" spans="1:12" ht="16.5" customHeight="1" x14ac:dyDescent="0.35">
      <c r="A661" t="s">
        <v>12</v>
      </c>
      <c r="B661" s="1" t="s">
        <v>2676</v>
      </c>
      <c r="C661" s="14" t="s">
        <v>2230</v>
      </c>
      <c r="D661" t="s">
        <v>2677</v>
      </c>
      <c r="E661" s="14" t="s">
        <v>24</v>
      </c>
      <c r="F661" s="15">
        <v>44050</v>
      </c>
      <c r="G661" s="15">
        <v>44058</v>
      </c>
      <c r="H661" s="15">
        <v>44422</v>
      </c>
      <c r="I661" s="41">
        <v>71750.399999999994</v>
      </c>
      <c r="J661" s="14" t="s">
        <v>264</v>
      </c>
      <c r="K661" s="14" t="s">
        <v>2678</v>
      </c>
      <c r="L661" s="29" t="s">
        <v>2006</v>
      </c>
    </row>
    <row r="662" spans="1:12" x14ac:dyDescent="0.35">
      <c r="A662" t="s">
        <v>12</v>
      </c>
      <c r="B662" s="1" t="s">
        <v>2642</v>
      </c>
      <c r="C662" s="14" t="s">
        <v>2679</v>
      </c>
      <c r="D662" t="s">
        <v>2207</v>
      </c>
      <c r="E662" s="14" t="s">
        <v>24</v>
      </c>
      <c r="F662" s="15">
        <v>44097</v>
      </c>
      <c r="G662" s="15">
        <v>44097</v>
      </c>
      <c r="H662" s="24">
        <v>44461</v>
      </c>
      <c r="I662" s="21" t="s">
        <v>2680</v>
      </c>
      <c r="J662" s="13" t="s">
        <v>18</v>
      </c>
      <c r="K662" s="31" t="s">
        <v>2645</v>
      </c>
      <c r="L662" s="29" t="s">
        <v>2006</v>
      </c>
    </row>
    <row r="663" spans="1:12" x14ac:dyDescent="0.35">
      <c r="A663" t="s">
        <v>12</v>
      </c>
      <c r="B663" s="1" t="s">
        <v>2657</v>
      </c>
      <c r="C663" s="14" t="s">
        <v>2665</v>
      </c>
      <c r="D663" t="s">
        <v>2666</v>
      </c>
      <c r="E663" s="14" t="s">
        <v>24</v>
      </c>
      <c r="F663" s="15">
        <v>44021</v>
      </c>
      <c r="G663" s="15">
        <v>44021</v>
      </c>
      <c r="H663" s="15">
        <v>44450</v>
      </c>
      <c r="I663" s="21" t="s">
        <v>2681</v>
      </c>
      <c r="J663" s="14" t="s">
        <v>264</v>
      </c>
      <c r="K663" s="14" t="s">
        <v>2668</v>
      </c>
      <c r="L663" s="29" t="s">
        <v>2006</v>
      </c>
    </row>
    <row r="664" spans="1:12" x14ac:dyDescent="0.35">
      <c r="A664" t="s">
        <v>12</v>
      </c>
      <c r="B664" s="1" t="s">
        <v>2682</v>
      </c>
      <c r="C664" s="14" t="s">
        <v>2683</v>
      </c>
      <c r="D664" t="s">
        <v>2684</v>
      </c>
      <c r="E664" s="14" t="s">
        <v>24</v>
      </c>
      <c r="F664" s="15">
        <v>44173</v>
      </c>
      <c r="G664" s="15">
        <v>44198</v>
      </c>
      <c r="H664" s="15">
        <v>44562</v>
      </c>
      <c r="I664" s="21" t="s">
        <v>2685</v>
      </c>
      <c r="J664" s="14" t="s">
        <v>264</v>
      </c>
      <c r="K664" s="14" t="s">
        <v>2686</v>
      </c>
      <c r="L664" s="29" t="s">
        <v>2006</v>
      </c>
    </row>
    <row r="665" spans="1:12" x14ac:dyDescent="0.35">
      <c r="A665" t="s">
        <v>12</v>
      </c>
      <c r="B665" s="1" t="s">
        <v>2687</v>
      </c>
      <c r="C665" s="14" t="s">
        <v>2672</v>
      </c>
      <c r="D665" t="s">
        <v>2673</v>
      </c>
      <c r="E665" s="14" t="s">
        <v>24</v>
      </c>
      <c r="F665" s="15">
        <v>44173</v>
      </c>
      <c r="G665" s="15">
        <v>44210</v>
      </c>
      <c r="H665" s="15">
        <v>44574</v>
      </c>
      <c r="I665" s="21" t="s">
        <v>2688</v>
      </c>
      <c r="J665" s="14" t="s">
        <v>264</v>
      </c>
      <c r="K665" s="14" t="s">
        <v>2675</v>
      </c>
      <c r="L665" s="29" t="s">
        <v>2006</v>
      </c>
    </row>
    <row r="666" spans="1:12" x14ac:dyDescent="0.35">
      <c r="A666" t="s">
        <v>12</v>
      </c>
      <c r="B666" s="23" t="s">
        <v>2660</v>
      </c>
      <c r="C666" s="14" t="s">
        <v>2689</v>
      </c>
      <c r="D666" s="14" t="s">
        <v>2690</v>
      </c>
      <c r="E666" s="14" t="s">
        <v>993</v>
      </c>
      <c r="F666" s="15">
        <v>44028</v>
      </c>
      <c r="G666" s="15">
        <v>44028</v>
      </c>
      <c r="H666" s="15">
        <v>44176</v>
      </c>
      <c r="I666" s="21" t="s">
        <v>2691</v>
      </c>
      <c r="J666" s="14" t="s">
        <v>152</v>
      </c>
      <c r="K666" s="31" t="s">
        <v>2692</v>
      </c>
      <c r="L666" s="14" t="s">
        <v>20</v>
      </c>
    </row>
    <row r="667" spans="1:12" x14ac:dyDescent="0.35">
      <c r="A667" t="s">
        <v>12</v>
      </c>
      <c r="B667" s="1" t="s">
        <v>2693</v>
      </c>
      <c r="C667" s="14" t="s">
        <v>2694</v>
      </c>
      <c r="D667" s="14" t="s">
        <v>2695</v>
      </c>
      <c r="E667" s="14" t="s">
        <v>24</v>
      </c>
      <c r="F667" s="15">
        <v>43874</v>
      </c>
      <c r="G667" s="15">
        <v>43874</v>
      </c>
      <c r="H667" s="15">
        <v>44267</v>
      </c>
      <c r="I667" s="21" t="s">
        <v>2696</v>
      </c>
      <c r="J667" s="14" t="s">
        <v>264</v>
      </c>
      <c r="K667" s="14" t="s">
        <v>2697</v>
      </c>
      <c r="L667" s="29" t="s">
        <v>2006</v>
      </c>
    </row>
    <row r="668" spans="1:12" x14ac:dyDescent="0.35">
      <c r="A668" t="s">
        <v>12</v>
      </c>
      <c r="B668" s="1" t="s">
        <v>2698</v>
      </c>
      <c r="C668" s="14" t="s">
        <v>134</v>
      </c>
      <c r="D668" s="14" t="s">
        <v>135</v>
      </c>
      <c r="E668" s="14" t="s">
        <v>24</v>
      </c>
      <c r="F668" s="15">
        <v>43964</v>
      </c>
      <c r="G668" s="15">
        <v>43964</v>
      </c>
      <c r="H668" s="15">
        <v>44328</v>
      </c>
      <c r="I668" s="21" t="s">
        <v>2699</v>
      </c>
      <c r="J668" s="14" t="s">
        <v>264</v>
      </c>
      <c r="K668" s="14" t="s">
        <v>2700</v>
      </c>
      <c r="L668" s="14" t="s">
        <v>20</v>
      </c>
    </row>
    <row r="669" spans="1:12" x14ac:dyDescent="0.35">
      <c r="A669" t="s">
        <v>12</v>
      </c>
      <c r="B669" s="23" t="s">
        <v>2701</v>
      </c>
      <c r="C669" s="14" t="s">
        <v>2702</v>
      </c>
      <c r="D669" s="14" t="s">
        <v>2703</v>
      </c>
      <c r="E669" s="14" t="s">
        <v>24</v>
      </c>
      <c r="F669" s="15">
        <v>44166</v>
      </c>
      <c r="G669" s="15">
        <v>44166</v>
      </c>
      <c r="H669" s="15">
        <v>44530</v>
      </c>
      <c r="I669" s="21" t="s">
        <v>2704</v>
      </c>
      <c r="J669" s="14" t="s">
        <v>152</v>
      </c>
      <c r="K669" s="14" t="s">
        <v>2705</v>
      </c>
      <c r="L669" s="29" t="s">
        <v>2006</v>
      </c>
    </row>
    <row r="670" spans="1:12" x14ac:dyDescent="0.35">
      <c r="A670" t="s">
        <v>12</v>
      </c>
      <c r="B670" s="1" t="s">
        <v>2706</v>
      </c>
      <c r="C670" s="14" t="s">
        <v>2565</v>
      </c>
      <c r="D670" s="14" t="s">
        <v>2707</v>
      </c>
      <c r="E670" s="14" t="s">
        <v>24</v>
      </c>
      <c r="F670" s="15">
        <v>43964</v>
      </c>
      <c r="G670" s="15">
        <v>43964</v>
      </c>
      <c r="H670" s="15">
        <v>44328</v>
      </c>
      <c r="I670" s="21" t="s">
        <v>2708</v>
      </c>
      <c r="J670" s="14" t="s">
        <v>264</v>
      </c>
      <c r="K670" s="14" t="s">
        <v>2709</v>
      </c>
      <c r="L670" s="29" t="s">
        <v>2006</v>
      </c>
    </row>
    <row r="671" spans="1:12" x14ac:dyDescent="0.35">
      <c r="A671" t="s">
        <v>12</v>
      </c>
      <c r="B671" s="1" t="s">
        <v>2693</v>
      </c>
      <c r="C671" s="14" t="s">
        <v>2710</v>
      </c>
      <c r="D671" s="14" t="s">
        <v>2033</v>
      </c>
      <c r="E671" s="14" t="s">
        <v>24</v>
      </c>
      <c r="F671" s="15">
        <v>44166</v>
      </c>
      <c r="G671" s="15">
        <v>44166</v>
      </c>
      <c r="H671" s="15">
        <v>44530</v>
      </c>
      <c r="I671" s="21" t="s">
        <v>2711</v>
      </c>
      <c r="J671" s="14" t="s">
        <v>264</v>
      </c>
      <c r="K671" s="14" t="s">
        <v>2712</v>
      </c>
      <c r="L671" s="14" t="s">
        <v>20</v>
      </c>
    </row>
    <row r="672" spans="1:12" x14ac:dyDescent="0.35">
      <c r="A672" t="s">
        <v>12</v>
      </c>
      <c r="B672" s="1" t="s">
        <v>2713</v>
      </c>
      <c r="C672" s="14" t="s">
        <v>2565</v>
      </c>
      <c r="D672" s="22" t="s">
        <v>140</v>
      </c>
      <c r="E672" s="14" t="s">
        <v>24</v>
      </c>
      <c r="F672" s="15">
        <v>43964</v>
      </c>
      <c r="G672" s="15">
        <v>43964</v>
      </c>
      <c r="H672" s="15">
        <v>44328</v>
      </c>
      <c r="I672" s="21" t="s">
        <v>2714</v>
      </c>
      <c r="J672" s="14" t="s">
        <v>264</v>
      </c>
      <c r="K672" s="14" t="s">
        <v>2709</v>
      </c>
      <c r="L672" s="14" t="s">
        <v>20</v>
      </c>
    </row>
    <row r="673" spans="1:12" x14ac:dyDescent="0.35">
      <c r="A673" t="s">
        <v>12</v>
      </c>
      <c r="B673" s="1" t="s">
        <v>2715</v>
      </c>
      <c r="C673" s="14" t="s">
        <v>1959</v>
      </c>
      <c r="D673" s="14" t="s">
        <v>2245</v>
      </c>
      <c r="E673" s="14" t="s">
        <v>24</v>
      </c>
      <c r="F673" s="15">
        <v>43979</v>
      </c>
      <c r="G673" s="15">
        <v>43979</v>
      </c>
      <c r="H673" s="15">
        <v>44343</v>
      </c>
      <c r="I673" s="21" t="s">
        <v>2716</v>
      </c>
      <c r="J673" s="14" t="s">
        <v>264</v>
      </c>
      <c r="K673" s="14" t="s">
        <v>2717</v>
      </c>
      <c r="L673" s="14" t="s">
        <v>20</v>
      </c>
    </row>
    <row r="674" spans="1:12" x14ac:dyDescent="0.35">
      <c r="A674" t="s">
        <v>12</v>
      </c>
      <c r="B674" s="1" t="s">
        <v>2718</v>
      </c>
      <c r="C674" s="14" t="s">
        <v>2271</v>
      </c>
      <c r="D674" s="14" t="s">
        <v>2272</v>
      </c>
      <c r="E674" s="14" t="s">
        <v>24</v>
      </c>
      <c r="F674" s="15">
        <v>44148</v>
      </c>
      <c r="G674" s="15">
        <v>44148</v>
      </c>
      <c r="H674" s="24">
        <v>44208</v>
      </c>
      <c r="I674" s="21" t="s">
        <v>2719</v>
      </c>
      <c r="J674" s="13" t="s">
        <v>18</v>
      </c>
      <c r="K674" s="14">
        <v>9912450389</v>
      </c>
      <c r="L674" s="14" t="s">
        <v>20</v>
      </c>
    </row>
    <row r="675" spans="1:12" x14ac:dyDescent="0.35">
      <c r="A675" t="s">
        <v>12</v>
      </c>
      <c r="B675" s="1" t="s">
        <v>2720</v>
      </c>
      <c r="C675" s="14" t="s">
        <v>2721</v>
      </c>
      <c r="D675" t="s">
        <v>2207</v>
      </c>
      <c r="E675" s="14" t="s">
        <v>24</v>
      </c>
      <c r="F675" s="15">
        <v>44093</v>
      </c>
      <c r="G675" s="15">
        <v>43909</v>
      </c>
      <c r="H675" s="24">
        <v>43905</v>
      </c>
      <c r="I675" s="21" t="s">
        <v>2722</v>
      </c>
      <c r="J675" s="13" t="s">
        <v>18</v>
      </c>
      <c r="K675" s="14" t="s">
        <v>2723</v>
      </c>
      <c r="L675" s="29" t="s">
        <v>2006</v>
      </c>
    </row>
    <row r="676" spans="1:12" x14ac:dyDescent="0.35">
      <c r="A676" t="s">
        <v>12</v>
      </c>
      <c r="B676" s="1" t="s">
        <v>2724</v>
      </c>
      <c r="C676" s="14" t="s">
        <v>2725</v>
      </c>
      <c r="D676" t="s">
        <v>2207</v>
      </c>
      <c r="E676" s="14" t="s">
        <v>24</v>
      </c>
      <c r="F676" s="15">
        <v>43958</v>
      </c>
      <c r="G676" s="15">
        <v>43958</v>
      </c>
      <c r="H676" s="24">
        <v>44322</v>
      </c>
      <c r="I676" s="21" t="s">
        <v>2726</v>
      </c>
      <c r="J676" s="13" t="s">
        <v>18</v>
      </c>
      <c r="K676" s="14" t="s">
        <v>2727</v>
      </c>
      <c r="L676" s="29" t="s">
        <v>2006</v>
      </c>
    </row>
    <row r="677" spans="1:12" x14ac:dyDescent="0.35">
      <c r="A677" t="s">
        <v>12</v>
      </c>
      <c r="B677" s="1" t="s">
        <v>2728</v>
      </c>
      <c r="C677" s="14" t="s">
        <v>2729</v>
      </c>
      <c r="D677" t="s">
        <v>2207</v>
      </c>
      <c r="E677" s="14" t="s">
        <v>24</v>
      </c>
      <c r="F677" s="15">
        <v>43970</v>
      </c>
      <c r="G677" s="15">
        <v>43970</v>
      </c>
      <c r="H677" s="24">
        <v>44334</v>
      </c>
      <c r="I677" s="21" t="s">
        <v>2730</v>
      </c>
      <c r="J677" s="13" t="s">
        <v>18</v>
      </c>
      <c r="K677" s="14" t="s">
        <v>2731</v>
      </c>
      <c r="L677" s="29" t="s">
        <v>2006</v>
      </c>
    </row>
    <row r="678" spans="1:12" x14ac:dyDescent="0.35">
      <c r="A678" t="s">
        <v>12</v>
      </c>
      <c r="B678" s="1" t="s">
        <v>2732</v>
      </c>
      <c r="C678" s="14" t="s">
        <v>2733</v>
      </c>
      <c r="D678" t="s">
        <v>2207</v>
      </c>
      <c r="E678" s="14" t="s">
        <v>24</v>
      </c>
      <c r="F678" s="15">
        <v>43983</v>
      </c>
      <c r="G678" s="15">
        <v>43983</v>
      </c>
      <c r="H678" s="24">
        <v>44347</v>
      </c>
      <c r="I678" s="21" t="s">
        <v>2734</v>
      </c>
      <c r="J678" s="13" t="s">
        <v>18</v>
      </c>
      <c r="K678" s="14" t="s">
        <v>2735</v>
      </c>
      <c r="L678" s="29" t="s">
        <v>2006</v>
      </c>
    </row>
    <row r="679" spans="1:12" x14ac:dyDescent="0.35">
      <c r="A679" t="s">
        <v>12</v>
      </c>
      <c r="B679" s="1" t="s">
        <v>2736</v>
      </c>
      <c r="C679" s="14" t="s">
        <v>2737</v>
      </c>
      <c r="D679" t="s">
        <v>2207</v>
      </c>
      <c r="E679" s="14" t="s">
        <v>24</v>
      </c>
      <c r="F679" s="15">
        <v>44096</v>
      </c>
      <c r="G679" s="15">
        <v>44097</v>
      </c>
      <c r="H679" s="24">
        <v>44461</v>
      </c>
      <c r="I679" s="21" t="s">
        <v>2738</v>
      </c>
      <c r="J679" s="13" t="s">
        <v>18</v>
      </c>
      <c r="K679" s="14" t="s">
        <v>2739</v>
      </c>
      <c r="L679" s="29" t="s">
        <v>2006</v>
      </c>
    </row>
    <row r="680" spans="1:12" x14ac:dyDescent="0.35">
      <c r="A680" t="s">
        <v>12</v>
      </c>
      <c r="B680" s="1" t="s">
        <v>2740</v>
      </c>
      <c r="C680" s="14" t="s">
        <v>2741</v>
      </c>
      <c r="D680" t="s">
        <v>2207</v>
      </c>
      <c r="E680" s="14" t="s">
        <v>24</v>
      </c>
      <c r="F680" s="15">
        <v>44169</v>
      </c>
      <c r="G680" s="15">
        <v>44169</v>
      </c>
      <c r="H680" s="24">
        <v>44533</v>
      </c>
      <c r="I680" s="21" t="s">
        <v>2742</v>
      </c>
      <c r="J680" s="13" t="s">
        <v>18</v>
      </c>
      <c r="K680" s="14" t="s">
        <v>2743</v>
      </c>
      <c r="L680" s="29" t="s">
        <v>2006</v>
      </c>
    </row>
    <row r="681" spans="1:12" x14ac:dyDescent="0.35">
      <c r="A681" t="s">
        <v>12</v>
      </c>
      <c r="B681" s="1" t="s">
        <v>2744</v>
      </c>
      <c r="C681" s="14" t="s">
        <v>2745</v>
      </c>
      <c r="D681" t="s">
        <v>2207</v>
      </c>
      <c r="E681" s="14" t="s">
        <v>24</v>
      </c>
      <c r="F681" s="15">
        <v>44180</v>
      </c>
      <c r="G681" s="15">
        <v>44180</v>
      </c>
      <c r="H681" s="24">
        <v>44544</v>
      </c>
      <c r="I681" s="21" t="s">
        <v>2746</v>
      </c>
      <c r="J681" s="13" t="s">
        <v>18</v>
      </c>
      <c r="K681" s="14" t="s">
        <v>2747</v>
      </c>
      <c r="L681" s="29" t="s">
        <v>2006</v>
      </c>
    </row>
    <row r="682" spans="1:12" ht="16.5" customHeight="1" x14ac:dyDescent="0.35">
      <c r="A682" t="s">
        <v>12</v>
      </c>
      <c r="B682" s="1" t="s">
        <v>2693</v>
      </c>
      <c r="C682" s="14" t="s">
        <v>2748</v>
      </c>
      <c r="D682" s="14" t="s">
        <v>2749</v>
      </c>
      <c r="E682" s="14" t="s">
        <v>16</v>
      </c>
      <c r="F682" s="15">
        <v>44047</v>
      </c>
      <c r="G682" s="15">
        <v>44047</v>
      </c>
      <c r="H682" s="15">
        <v>44411</v>
      </c>
      <c r="I682" s="21" t="s">
        <v>2750</v>
      </c>
      <c r="J682" s="14" t="s">
        <v>264</v>
      </c>
      <c r="K682" s="14" t="s">
        <v>2751</v>
      </c>
      <c r="L682" s="29" t="s">
        <v>2006</v>
      </c>
    </row>
    <row r="683" spans="1:12" x14ac:dyDescent="0.35">
      <c r="A683" t="s">
        <v>12</v>
      </c>
      <c r="B683" s="1" t="s">
        <v>2752</v>
      </c>
      <c r="C683" s="14" t="s">
        <v>2753</v>
      </c>
      <c r="D683" t="s">
        <v>2207</v>
      </c>
      <c r="E683" s="14" t="s">
        <v>2397</v>
      </c>
      <c r="F683" s="15">
        <v>43983</v>
      </c>
      <c r="G683" s="15">
        <v>43983</v>
      </c>
      <c r="H683" s="24">
        <v>44228</v>
      </c>
      <c r="I683" s="21" t="s">
        <v>2754</v>
      </c>
      <c r="J683" s="13" t="s">
        <v>18</v>
      </c>
      <c r="K683" s="14" t="s">
        <v>2755</v>
      </c>
      <c r="L683" s="29" t="s">
        <v>2006</v>
      </c>
    </row>
    <row r="684" spans="1:12" x14ac:dyDescent="0.35">
      <c r="A684" t="s">
        <v>12</v>
      </c>
      <c r="B684" s="1" t="s">
        <v>2756</v>
      </c>
      <c r="C684" s="14" t="s">
        <v>2757</v>
      </c>
      <c r="D684" t="s">
        <v>2196</v>
      </c>
      <c r="E684" s="14" t="s">
        <v>24</v>
      </c>
      <c r="F684" s="15">
        <v>44113</v>
      </c>
      <c r="G684" s="15">
        <v>44127</v>
      </c>
      <c r="H684" s="15">
        <v>44491</v>
      </c>
      <c r="I684" s="21" t="s">
        <v>2758</v>
      </c>
      <c r="J684" s="14" t="s">
        <v>264</v>
      </c>
      <c r="K684" s="14" t="s">
        <v>2759</v>
      </c>
      <c r="L684" s="29" t="s">
        <v>2006</v>
      </c>
    </row>
    <row r="685" spans="1:12" x14ac:dyDescent="0.35">
      <c r="A685" t="s">
        <v>12</v>
      </c>
      <c r="B685" s="1" t="s">
        <v>2760</v>
      </c>
      <c r="C685" s="14" t="s">
        <v>2761</v>
      </c>
      <c r="D685" t="s">
        <v>2207</v>
      </c>
      <c r="E685" s="14" t="s">
        <v>1760</v>
      </c>
      <c r="F685" s="15">
        <v>44018</v>
      </c>
      <c r="G685" s="15">
        <v>44019</v>
      </c>
      <c r="H685" s="24">
        <v>44382</v>
      </c>
      <c r="I685" s="21" t="s">
        <v>2762</v>
      </c>
      <c r="J685" s="13" t="s">
        <v>18</v>
      </c>
      <c r="K685" s="14" t="s">
        <v>2763</v>
      </c>
      <c r="L685" s="29" t="s">
        <v>2006</v>
      </c>
    </row>
    <row r="686" spans="1:12" x14ac:dyDescent="0.35">
      <c r="A686" t="s">
        <v>12</v>
      </c>
      <c r="B686" s="1" t="s">
        <v>2764</v>
      </c>
      <c r="C686" s="14" t="s">
        <v>1993</v>
      </c>
      <c r="D686" t="s">
        <v>2765</v>
      </c>
      <c r="E686" s="14" t="s">
        <v>24</v>
      </c>
      <c r="F686" s="15">
        <v>44165</v>
      </c>
      <c r="G686" s="15">
        <v>44165</v>
      </c>
      <c r="H686" s="15">
        <v>44496</v>
      </c>
      <c r="I686" s="21" t="s">
        <v>2766</v>
      </c>
      <c r="J686" s="14" t="s">
        <v>264</v>
      </c>
      <c r="K686" s="14" t="s">
        <v>2767</v>
      </c>
      <c r="L686" s="29" t="s">
        <v>2006</v>
      </c>
    </row>
    <row r="687" spans="1:12" x14ac:dyDescent="0.35">
      <c r="A687" t="s">
        <v>12</v>
      </c>
      <c r="B687" s="1" t="s">
        <v>2768</v>
      </c>
      <c r="C687" s="14" t="s">
        <v>1993</v>
      </c>
      <c r="D687" s="14" t="s">
        <v>2769</v>
      </c>
      <c r="E687" s="14" t="s">
        <v>24</v>
      </c>
      <c r="F687" s="15">
        <v>44132</v>
      </c>
      <c r="G687" s="15">
        <v>44132</v>
      </c>
      <c r="H687" s="15">
        <v>44496</v>
      </c>
      <c r="I687" s="21" t="s">
        <v>2770</v>
      </c>
      <c r="J687" s="14" t="s">
        <v>264</v>
      </c>
      <c r="K687" s="14" t="s">
        <v>2767</v>
      </c>
      <c r="L687" s="14" t="s">
        <v>20</v>
      </c>
    </row>
    <row r="688" spans="1:12" x14ac:dyDescent="0.35">
      <c r="A688" t="s">
        <v>12</v>
      </c>
      <c r="B688" s="1" t="s">
        <v>2756</v>
      </c>
      <c r="C688" s="14" t="s">
        <v>2007</v>
      </c>
      <c r="D688" s="14" t="s">
        <v>2771</v>
      </c>
      <c r="E688" s="14" t="s">
        <v>24</v>
      </c>
      <c r="F688" s="15">
        <v>44148</v>
      </c>
      <c r="G688" s="15">
        <v>44148</v>
      </c>
      <c r="H688" s="15">
        <v>44512</v>
      </c>
      <c r="I688" s="21" t="s">
        <v>2772</v>
      </c>
      <c r="J688" s="14" t="s">
        <v>264</v>
      </c>
      <c r="K688" s="14" t="s">
        <v>2773</v>
      </c>
      <c r="L688" s="14" t="s">
        <v>20</v>
      </c>
    </row>
    <row r="689" spans="1:12" x14ac:dyDescent="0.35">
      <c r="A689" t="s">
        <v>12</v>
      </c>
      <c r="B689" s="1" t="s">
        <v>2768</v>
      </c>
      <c r="C689" s="14" t="s">
        <v>2774</v>
      </c>
      <c r="D689" s="14" t="s">
        <v>2775</v>
      </c>
      <c r="E689" s="14" t="s">
        <v>24</v>
      </c>
      <c r="F689" s="15">
        <v>44089</v>
      </c>
      <c r="G689" s="15">
        <v>44091</v>
      </c>
      <c r="H689" s="24">
        <v>44455</v>
      </c>
      <c r="I689" s="21" t="s">
        <v>2776</v>
      </c>
      <c r="J689" s="13" t="s">
        <v>18</v>
      </c>
      <c r="K689" s="14" t="s">
        <v>2777</v>
      </c>
      <c r="L689" s="29" t="s">
        <v>2006</v>
      </c>
    </row>
    <row r="690" spans="1:12" x14ac:dyDescent="0.35">
      <c r="A690" t="s">
        <v>12</v>
      </c>
      <c r="B690" s="1" t="s">
        <v>2778</v>
      </c>
      <c r="C690" s="13" t="s">
        <v>2779</v>
      </c>
      <c r="D690" s="14" t="s">
        <v>2780</v>
      </c>
      <c r="E690" s="14" t="s">
        <v>24</v>
      </c>
      <c r="F690" s="15">
        <v>44049</v>
      </c>
      <c r="G690" s="15">
        <v>44049</v>
      </c>
      <c r="H690" s="15">
        <v>44413</v>
      </c>
      <c r="I690" s="21" t="s">
        <v>2781</v>
      </c>
      <c r="J690" s="14" t="s">
        <v>264</v>
      </c>
      <c r="K690" s="14" t="s">
        <v>2782</v>
      </c>
      <c r="L690" s="14" t="s">
        <v>20</v>
      </c>
    </row>
    <row r="691" spans="1:12" x14ac:dyDescent="0.35">
      <c r="A691" t="s">
        <v>12</v>
      </c>
      <c r="B691" s="1" t="s">
        <v>2760</v>
      </c>
      <c r="C691" s="14" t="s">
        <v>134</v>
      </c>
      <c r="D691" s="14" t="s">
        <v>135</v>
      </c>
      <c r="E691" s="14" t="s">
        <v>24</v>
      </c>
      <c r="F691" s="15">
        <v>43902</v>
      </c>
      <c r="G691" s="15">
        <v>43913</v>
      </c>
      <c r="H691" s="15">
        <v>44277</v>
      </c>
      <c r="I691" s="21" t="s">
        <v>2783</v>
      </c>
      <c r="J691" s="14" t="s">
        <v>264</v>
      </c>
      <c r="K691" s="14" t="s">
        <v>2784</v>
      </c>
      <c r="L691" s="14" t="s">
        <v>20</v>
      </c>
    </row>
    <row r="692" spans="1:12" x14ac:dyDescent="0.35">
      <c r="A692" t="s">
        <v>12</v>
      </c>
      <c r="B692" s="1" t="s">
        <v>2785</v>
      </c>
      <c r="C692" s="14" t="s">
        <v>2230</v>
      </c>
      <c r="D692" s="14" t="s">
        <v>2258</v>
      </c>
      <c r="E692" s="14" t="s">
        <v>24</v>
      </c>
      <c r="F692" s="15">
        <v>44145</v>
      </c>
      <c r="G692" s="15">
        <v>44160</v>
      </c>
      <c r="H692" s="15">
        <v>44524</v>
      </c>
      <c r="I692" s="21" t="s">
        <v>2786</v>
      </c>
      <c r="J692" s="14" t="s">
        <v>264</v>
      </c>
      <c r="K692" s="14" t="s">
        <v>2787</v>
      </c>
      <c r="L692" s="29" t="s">
        <v>2006</v>
      </c>
    </row>
    <row r="693" spans="1:12" x14ac:dyDescent="0.35">
      <c r="A693" t="s">
        <v>12</v>
      </c>
      <c r="B693" s="1" t="s">
        <v>2788</v>
      </c>
      <c r="C693" s="14" t="s">
        <v>2143</v>
      </c>
      <c r="D693" s="14" t="s">
        <v>2789</v>
      </c>
      <c r="E693" s="14" t="s">
        <v>24</v>
      </c>
      <c r="F693" s="15">
        <v>44194</v>
      </c>
      <c r="G693" s="15">
        <v>44198</v>
      </c>
      <c r="H693" s="15">
        <v>44562</v>
      </c>
      <c r="I693" s="21" t="s">
        <v>2790</v>
      </c>
      <c r="J693" s="14" t="s">
        <v>264</v>
      </c>
      <c r="K693" s="14" t="s">
        <v>2791</v>
      </c>
      <c r="L693" s="29" t="s">
        <v>2006</v>
      </c>
    </row>
    <row r="694" spans="1:12" x14ac:dyDescent="0.35">
      <c r="A694" t="s">
        <v>12</v>
      </c>
      <c r="B694" s="1" t="s">
        <v>2778</v>
      </c>
      <c r="C694" s="14" t="s">
        <v>2792</v>
      </c>
      <c r="D694" t="s">
        <v>2793</v>
      </c>
      <c r="E694" s="14" t="s">
        <v>24</v>
      </c>
      <c r="F694" s="15">
        <v>44047</v>
      </c>
      <c r="G694" s="15">
        <v>44059</v>
      </c>
      <c r="H694" s="15">
        <v>44423</v>
      </c>
      <c r="I694" s="21" t="s">
        <v>2794</v>
      </c>
      <c r="J694" s="14" t="s">
        <v>264</v>
      </c>
      <c r="K694" s="14" t="s">
        <v>2795</v>
      </c>
      <c r="L694" s="29" t="s">
        <v>2006</v>
      </c>
    </row>
    <row r="695" spans="1:12" x14ac:dyDescent="0.35">
      <c r="A695" t="s">
        <v>12</v>
      </c>
      <c r="B695" s="1" t="s">
        <v>2796</v>
      </c>
      <c r="C695" s="14" t="s">
        <v>1954</v>
      </c>
      <c r="D695" s="14" t="s">
        <v>2149</v>
      </c>
      <c r="E695" s="14" t="s">
        <v>24</v>
      </c>
      <c r="F695" s="15">
        <v>43912</v>
      </c>
      <c r="G695" s="15">
        <v>43912</v>
      </c>
      <c r="H695" s="15">
        <v>44277</v>
      </c>
      <c r="I695" s="21" t="s">
        <v>2797</v>
      </c>
      <c r="J695" s="14" t="s">
        <v>264</v>
      </c>
      <c r="K695" s="14" t="s">
        <v>2798</v>
      </c>
      <c r="L695" s="14" t="s">
        <v>20</v>
      </c>
    </row>
    <row r="696" spans="1:12" x14ac:dyDescent="0.35">
      <c r="A696" t="s">
        <v>12</v>
      </c>
      <c r="B696" s="1" t="s">
        <v>2799</v>
      </c>
      <c r="C696" s="14" t="s">
        <v>1959</v>
      </c>
      <c r="D696" s="14" t="s">
        <v>1960</v>
      </c>
      <c r="E696" s="14" t="s">
        <v>24</v>
      </c>
      <c r="F696" s="15">
        <v>43909</v>
      </c>
      <c r="G696" s="15">
        <v>43913</v>
      </c>
      <c r="H696" s="15">
        <v>44277</v>
      </c>
      <c r="I696" s="21" t="s">
        <v>2800</v>
      </c>
      <c r="J696" s="14" t="s">
        <v>264</v>
      </c>
      <c r="K696" s="14" t="s">
        <v>2801</v>
      </c>
      <c r="L696" s="14" t="s">
        <v>20</v>
      </c>
    </row>
    <row r="697" spans="1:12" x14ac:dyDescent="0.35">
      <c r="A697" t="s">
        <v>12</v>
      </c>
      <c r="B697" s="1" t="s">
        <v>2799</v>
      </c>
      <c r="C697" s="14" t="s">
        <v>2225</v>
      </c>
      <c r="D697" s="14" t="s">
        <v>2522</v>
      </c>
      <c r="E697" s="14" t="s">
        <v>24</v>
      </c>
      <c r="F697" s="15">
        <v>44022</v>
      </c>
      <c r="G697" s="15">
        <v>44044</v>
      </c>
      <c r="H697" s="15">
        <v>44407</v>
      </c>
      <c r="I697" s="21" t="s">
        <v>2802</v>
      </c>
      <c r="J697" s="14" t="s">
        <v>264</v>
      </c>
      <c r="K697" s="14" t="s">
        <v>2803</v>
      </c>
      <c r="L697" s="29" t="s">
        <v>2006</v>
      </c>
    </row>
    <row r="698" spans="1:12" x14ac:dyDescent="0.35">
      <c r="A698" t="s">
        <v>12</v>
      </c>
      <c r="B698" s="1" t="s">
        <v>2796</v>
      </c>
      <c r="C698" s="14" t="s">
        <v>2804</v>
      </c>
      <c r="D698" t="s">
        <v>2207</v>
      </c>
      <c r="E698" s="14" t="s">
        <v>24</v>
      </c>
      <c r="F698" s="15">
        <v>43970</v>
      </c>
      <c r="G698" s="15">
        <v>43983</v>
      </c>
      <c r="H698" s="24">
        <v>44347</v>
      </c>
      <c r="I698" s="21" t="s">
        <v>2805</v>
      </c>
      <c r="J698" s="13" t="s">
        <v>18</v>
      </c>
      <c r="K698" s="14" t="s">
        <v>2806</v>
      </c>
      <c r="L698" s="29" t="s">
        <v>2006</v>
      </c>
    </row>
    <row r="699" spans="1:12" x14ac:dyDescent="0.35">
      <c r="A699" t="s">
        <v>12</v>
      </c>
      <c r="B699" s="1" t="s">
        <v>2807</v>
      </c>
      <c r="C699" s="14" t="s">
        <v>2230</v>
      </c>
      <c r="D699" s="14" t="s">
        <v>2808</v>
      </c>
      <c r="E699" s="14" t="s">
        <v>24</v>
      </c>
      <c r="F699" s="15">
        <v>43927</v>
      </c>
      <c r="G699" s="15">
        <v>43928</v>
      </c>
      <c r="H699" s="15">
        <v>44292</v>
      </c>
      <c r="I699" s="21" t="s">
        <v>2809</v>
      </c>
      <c r="J699" s="14" t="s">
        <v>264</v>
      </c>
      <c r="K699" s="14" t="s">
        <v>2810</v>
      </c>
      <c r="L699" s="14" t="s">
        <v>20</v>
      </c>
    </row>
    <row r="700" spans="1:12" x14ac:dyDescent="0.35">
      <c r="A700" t="s">
        <v>12</v>
      </c>
      <c r="B700" s="1" t="s">
        <v>2811</v>
      </c>
      <c r="C700" s="14" t="s">
        <v>2230</v>
      </c>
      <c r="D700" s="14" t="s">
        <v>2812</v>
      </c>
      <c r="E700" s="14" t="s">
        <v>24</v>
      </c>
      <c r="F700" s="15">
        <v>44105</v>
      </c>
      <c r="G700" s="15">
        <v>43928</v>
      </c>
      <c r="H700" s="15">
        <v>44292</v>
      </c>
      <c r="I700" s="21" t="s">
        <v>2809</v>
      </c>
      <c r="J700" s="14" t="s">
        <v>264</v>
      </c>
      <c r="K700" s="14" t="s">
        <v>2810</v>
      </c>
      <c r="L700" s="29" t="s">
        <v>2006</v>
      </c>
    </row>
    <row r="701" spans="1:12" x14ac:dyDescent="0.35">
      <c r="A701" t="s">
        <v>12</v>
      </c>
      <c r="B701" s="39" t="s">
        <v>2813</v>
      </c>
      <c r="C701" s="14" t="s">
        <v>1954</v>
      </c>
      <c r="D701" s="14" t="s">
        <v>2149</v>
      </c>
      <c r="E701" s="14" t="s">
        <v>24</v>
      </c>
      <c r="F701" s="15">
        <v>43938</v>
      </c>
      <c r="G701" s="15">
        <v>43938</v>
      </c>
      <c r="H701" s="15">
        <v>44302</v>
      </c>
      <c r="I701" s="21" t="s">
        <v>2814</v>
      </c>
      <c r="J701" s="14" t="s">
        <v>264</v>
      </c>
      <c r="K701" s="14" t="s">
        <v>2815</v>
      </c>
      <c r="L701" s="14" t="s">
        <v>20</v>
      </c>
    </row>
    <row r="702" spans="1:12" x14ac:dyDescent="0.35">
      <c r="A702" t="s">
        <v>12</v>
      </c>
      <c r="B702" s="39" t="s">
        <v>2816</v>
      </c>
      <c r="C702" s="14" t="s">
        <v>134</v>
      </c>
      <c r="D702" s="14" t="s">
        <v>135</v>
      </c>
      <c r="E702" s="14" t="s">
        <v>24</v>
      </c>
      <c r="F702" s="15">
        <v>43938</v>
      </c>
      <c r="G702" s="15">
        <v>43938</v>
      </c>
      <c r="H702" s="15">
        <v>44302</v>
      </c>
      <c r="I702" s="21" t="s">
        <v>2817</v>
      </c>
      <c r="J702" s="14" t="s">
        <v>264</v>
      </c>
      <c r="K702" s="14" t="s">
        <v>2818</v>
      </c>
      <c r="L702" s="14" t="s">
        <v>20</v>
      </c>
    </row>
    <row r="703" spans="1:12" x14ac:dyDescent="0.35">
      <c r="A703" t="s">
        <v>12</v>
      </c>
      <c r="B703" s="39" t="s">
        <v>2819</v>
      </c>
      <c r="C703" s="14" t="s">
        <v>1959</v>
      </c>
      <c r="D703" s="14" t="s">
        <v>1960</v>
      </c>
      <c r="E703" s="14" t="s">
        <v>24</v>
      </c>
      <c r="F703" s="15">
        <v>43935</v>
      </c>
      <c r="G703" s="15">
        <v>43938</v>
      </c>
      <c r="H703" s="15">
        <v>44302</v>
      </c>
      <c r="I703" s="21" t="s">
        <v>2820</v>
      </c>
      <c r="J703" s="14" t="s">
        <v>264</v>
      </c>
      <c r="K703" s="14" t="s">
        <v>2821</v>
      </c>
      <c r="L703" s="14" t="s">
        <v>20</v>
      </c>
    </row>
    <row r="704" spans="1:12" x14ac:dyDescent="0.35">
      <c r="A704" t="s">
        <v>12</v>
      </c>
      <c r="B704" s="39" t="s">
        <v>2822</v>
      </c>
      <c r="C704" s="14" t="s">
        <v>2823</v>
      </c>
      <c r="D704" s="14" t="s">
        <v>2824</v>
      </c>
      <c r="E704" s="14" t="s">
        <v>24</v>
      </c>
      <c r="F704" s="15">
        <v>44013</v>
      </c>
      <c r="G704" s="15">
        <v>44013</v>
      </c>
      <c r="H704" s="15">
        <v>44377</v>
      </c>
      <c r="I704" s="28" t="s">
        <v>2825</v>
      </c>
      <c r="J704" s="14" t="s">
        <v>264</v>
      </c>
      <c r="K704" s="14" t="s">
        <v>2826</v>
      </c>
      <c r="L704" s="14" t="s">
        <v>20</v>
      </c>
    </row>
    <row r="705" spans="1:12" x14ac:dyDescent="0.35">
      <c r="A705" t="s">
        <v>12</v>
      </c>
      <c r="B705" s="39" t="s">
        <v>2827</v>
      </c>
      <c r="C705" s="14" t="s">
        <v>2828</v>
      </c>
      <c r="D705" s="14" t="s">
        <v>2824</v>
      </c>
      <c r="E705" s="14" t="s">
        <v>24</v>
      </c>
      <c r="F705" s="15">
        <v>44138</v>
      </c>
      <c r="G705" s="15">
        <v>44138</v>
      </c>
      <c r="H705" s="15">
        <v>44502</v>
      </c>
      <c r="I705" s="28" t="s">
        <v>2829</v>
      </c>
      <c r="J705" s="14" t="s">
        <v>264</v>
      </c>
      <c r="K705" s="14" t="s">
        <v>2830</v>
      </c>
      <c r="L705" s="14" t="s">
        <v>20</v>
      </c>
    </row>
    <row r="706" spans="1:12" x14ac:dyDescent="0.35">
      <c r="A706" t="s">
        <v>12</v>
      </c>
      <c r="B706" s="39" t="s">
        <v>2831</v>
      </c>
      <c r="C706" s="14" t="s">
        <v>2832</v>
      </c>
      <c r="D706" s="14" t="s">
        <v>2833</v>
      </c>
      <c r="E706" s="14" t="s">
        <v>24</v>
      </c>
      <c r="F706" s="15">
        <v>44166</v>
      </c>
      <c r="G706" s="15">
        <v>44166</v>
      </c>
      <c r="H706" s="15">
        <v>44530</v>
      </c>
      <c r="I706" s="28" t="s">
        <v>2834</v>
      </c>
      <c r="J706" s="14" t="s">
        <v>264</v>
      </c>
      <c r="K706" s="14" t="s">
        <v>2835</v>
      </c>
      <c r="L706" s="14" t="s">
        <v>20</v>
      </c>
    </row>
    <row r="707" spans="1:12" x14ac:dyDescent="0.35">
      <c r="A707" t="s">
        <v>12</v>
      </c>
      <c r="B707" s="39" t="s">
        <v>2836</v>
      </c>
      <c r="C707" s="14" t="s">
        <v>2837</v>
      </c>
      <c r="D707" s="14" t="s">
        <v>2824</v>
      </c>
      <c r="E707" s="14" t="s">
        <v>24</v>
      </c>
      <c r="F707" s="15">
        <v>44166</v>
      </c>
      <c r="G707" s="15">
        <v>44166</v>
      </c>
      <c r="H707" s="15">
        <v>44530</v>
      </c>
      <c r="I707" s="28" t="s">
        <v>2838</v>
      </c>
      <c r="J707" s="14" t="s">
        <v>264</v>
      </c>
      <c r="K707" s="14" t="s">
        <v>2830</v>
      </c>
      <c r="L707" s="14" t="s">
        <v>20</v>
      </c>
    </row>
    <row r="708" spans="1:12" x14ac:dyDescent="0.35">
      <c r="A708" t="s">
        <v>12</v>
      </c>
      <c r="B708" s="39" t="s">
        <v>2839</v>
      </c>
      <c r="C708" s="14" t="s">
        <v>2840</v>
      </c>
      <c r="D708" s="14" t="s">
        <v>2841</v>
      </c>
      <c r="E708" s="14" t="s">
        <v>1940</v>
      </c>
      <c r="F708" s="15">
        <v>44103</v>
      </c>
      <c r="G708" s="15">
        <v>44103</v>
      </c>
      <c r="H708" s="24">
        <v>44132</v>
      </c>
      <c r="I708" s="28" t="s">
        <v>2842</v>
      </c>
      <c r="J708" s="14" t="s">
        <v>180</v>
      </c>
      <c r="K708" s="14" t="s">
        <v>2843</v>
      </c>
      <c r="L708" s="14" t="s">
        <v>20</v>
      </c>
    </row>
    <row r="709" spans="1:12" x14ac:dyDescent="0.35">
      <c r="A709" t="s">
        <v>12</v>
      </c>
      <c r="B709" s="39" t="s">
        <v>2844</v>
      </c>
      <c r="C709" s="14" t="s">
        <v>2845</v>
      </c>
      <c r="D709" s="14" t="s">
        <v>2846</v>
      </c>
      <c r="E709" s="14" t="s">
        <v>1940</v>
      </c>
      <c r="F709" s="15">
        <v>44103</v>
      </c>
      <c r="G709" s="15">
        <v>44103</v>
      </c>
      <c r="H709" s="24">
        <v>44132</v>
      </c>
      <c r="I709" s="28" t="s">
        <v>2842</v>
      </c>
      <c r="J709" s="14" t="s">
        <v>180</v>
      </c>
      <c r="K709" s="14" t="s">
        <v>2847</v>
      </c>
      <c r="L709" s="14" t="s">
        <v>20</v>
      </c>
    </row>
    <row r="710" spans="1:12" x14ac:dyDescent="0.35">
      <c r="A710" t="s">
        <v>12</v>
      </c>
      <c r="B710" s="39" t="s">
        <v>2848</v>
      </c>
      <c r="C710" s="14" t="s">
        <v>2849</v>
      </c>
      <c r="D710" s="14" t="s">
        <v>2850</v>
      </c>
      <c r="E710" s="31" t="s">
        <v>1940</v>
      </c>
      <c r="F710" s="15">
        <v>44162</v>
      </c>
      <c r="G710" s="15">
        <v>44215</v>
      </c>
      <c r="H710" s="15">
        <v>44229</v>
      </c>
      <c r="I710" s="28" t="s">
        <v>2851</v>
      </c>
      <c r="J710" s="14" t="s">
        <v>264</v>
      </c>
      <c r="K710" s="14" t="s">
        <v>2852</v>
      </c>
      <c r="L710" s="14" t="s">
        <v>20</v>
      </c>
    </row>
    <row r="711" spans="1:12" x14ac:dyDescent="0.35">
      <c r="A711" t="s">
        <v>12</v>
      </c>
      <c r="B711" s="43" t="s">
        <v>2807</v>
      </c>
      <c r="C711" s="14" t="s">
        <v>2143</v>
      </c>
      <c r="D711" s="14" t="s">
        <v>2789</v>
      </c>
      <c r="E711" s="14" t="s">
        <v>24</v>
      </c>
      <c r="F711" s="15">
        <v>43862</v>
      </c>
      <c r="G711" s="15">
        <v>43862</v>
      </c>
      <c r="H711" s="15">
        <f>+G711+365</f>
        <v>44227</v>
      </c>
      <c r="I711" s="46">
        <v>165849.84</v>
      </c>
      <c r="J711" s="14" t="s">
        <v>264</v>
      </c>
      <c r="K711" s="14" t="s">
        <v>2853</v>
      </c>
      <c r="L711" s="29" t="s">
        <v>2006</v>
      </c>
    </row>
    <row r="712" spans="1:12" x14ac:dyDescent="0.35">
      <c r="A712" t="s">
        <v>12</v>
      </c>
      <c r="B712" s="43" t="s">
        <v>2854</v>
      </c>
      <c r="C712" s="14" t="s">
        <v>2225</v>
      </c>
      <c r="D712" s="14" t="s">
        <v>2254</v>
      </c>
      <c r="E712" s="14" t="s">
        <v>24</v>
      </c>
      <c r="F712" s="15">
        <v>44105</v>
      </c>
      <c r="G712" s="15">
        <v>44105</v>
      </c>
      <c r="H712" s="15">
        <v>43921</v>
      </c>
      <c r="I712" s="46">
        <v>142560</v>
      </c>
      <c r="J712" s="14" t="s">
        <v>264</v>
      </c>
      <c r="K712" t="s">
        <v>2855</v>
      </c>
      <c r="L712" s="29" t="s">
        <v>2006</v>
      </c>
    </row>
    <row r="713" spans="1:12" x14ac:dyDescent="0.35">
      <c r="A713" t="s">
        <v>12</v>
      </c>
      <c r="B713" s="47" t="s">
        <v>2862</v>
      </c>
      <c r="C713" s="14" t="s">
        <v>1879</v>
      </c>
      <c r="D713" s="14" t="s">
        <v>2863</v>
      </c>
      <c r="E713" s="14" t="s">
        <v>24</v>
      </c>
      <c r="F713" s="15">
        <v>44195</v>
      </c>
      <c r="G713" s="15">
        <v>44195</v>
      </c>
      <c r="H713" s="24">
        <v>44560</v>
      </c>
      <c r="I713" s="46">
        <v>1593600</v>
      </c>
      <c r="J713" s="14" t="s">
        <v>264</v>
      </c>
      <c r="K713" s="14" t="s">
        <v>2864</v>
      </c>
      <c r="L713" s="14" t="s">
        <v>20</v>
      </c>
    </row>
  </sheetData>
  <dataValidations count="1">
    <dataValidation type="list" allowBlank="1" showInputMessage="1" showErrorMessage="1" sqref="L1" xr:uid="{00000000-0002-0000-0000-000000000000}">
      <formula1>"EXTRATO DE CONTRATO,EXTRATO DE ADITAMENTO"</formula1>
    </dataValidation>
  </dataValidations>
  <hyperlinks>
    <hyperlink ref="B2" r:id="rId1" xr:uid="{00000000-0004-0000-0000-000000000000}"/>
    <hyperlink ref="B226" r:id="rId2" xr:uid="{00000000-0004-0000-0000-000001000000}"/>
    <hyperlink ref="B244" r:id="rId3" xr:uid="{00000000-0004-0000-0000-000002000000}"/>
    <hyperlink ref="B245" r:id="rId4" xr:uid="{00000000-0004-0000-0000-000003000000}"/>
    <hyperlink ref="B246" r:id="rId5" xr:uid="{00000000-0004-0000-0000-000004000000}"/>
    <hyperlink ref="B395" r:id="rId6" xr:uid="{00000000-0004-0000-0000-000005000000}"/>
    <hyperlink ref="B410" r:id="rId7" xr:uid="{00000000-0004-0000-0000-000006000000}"/>
    <hyperlink ref="B417" r:id="rId8" xr:uid="{00000000-0004-0000-0000-000007000000}"/>
    <hyperlink ref="B416" r:id="rId9" xr:uid="{00000000-0004-0000-0000-000008000000}"/>
    <hyperlink ref="B415" r:id="rId10" xr:uid="{00000000-0004-0000-0000-000009000000}"/>
    <hyperlink ref="B414" r:id="rId11" xr:uid="{00000000-0004-0000-0000-00000A000000}"/>
    <hyperlink ref="B413" r:id="rId12" xr:uid="{00000000-0004-0000-0000-00000B000000}"/>
    <hyperlink ref="B412" r:id="rId13" xr:uid="{00000000-0004-0000-0000-00000C000000}"/>
    <hyperlink ref="B411" r:id="rId14" xr:uid="{00000000-0004-0000-0000-00000D000000}"/>
    <hyperlink ref="B409" r:id="rId15" xr:uid="{00000000-0004-0000-0000-00000E000000}"/>
    <hyperlink ref="B408" r:id="rId16" xr:uid="{00000000-0004-0000-0000-00000F000000}"/>
    <hyperlink ref="B407" r:id="rId17" xr:uid="{00000000-0004-0000-0000-000010000000}"/>
    <hyperlink ref="B406" r:id="rId18" xr:uid="{00000000-0004-0000-0000-000011000000}"/>
    <hyperlink ref="B405" r:id="rId19" xr:uid="{00000000-0004-0000-0000-000012000000}"/>
    <hyperlink ref="B404" r:id="rId20" xr:uid="{00000000-0004-0000-0000-000013000000}"/>
    <hyperlink ref="B403" r:id="rId21" xr:uid="{00000000-0004-0000-0000-000014000000}"/>
    <hyperlink ref="B402" r:id="rId22" xr:uid="{00000000-0004-0000-0000-000015000000}"/>
    <hyperlink ref="B401" r:id="rId23" xr:uid="{00000000-0004-0000-0000-000016000000}"/>
    <hyperlink ref="B400" r:id="rId24" xr:uid="{00000000-0004-0000-0000-000017000000}"/>
    <hyperlink ref="B399" r:id="rId25" xr:uid="{00000000-0004-0000-0000-000018000000}"/>
    <hyperlink ref="B398" r:id="rId26" xr:uid="{00000000-0004-0000-0000-000019000000}"/>
    <hyperlink ref="B397" r:id="rId27" xr:uid="{00000000-0004-0000-0000-00001A000000}"/>
    <hyperlink ref="B396" r:id="rId28" xr:uid="{00000000-0004-0000-0000-00001B000000}"/>
    <hyperlink ref="B438" r:id="rId29" xr:uid="{00000000-0004-0000-0000-00001C000000}"/>
    <hyperlink ref="B437" r:id="rId30" xr:uid="{00000000-0004-0000-0000-00001D000000}"/>
    <hyperlink ref="B436" r:id="rId31" xr:uid="{00000000-0004-0000-0000-00001E000000}"/>
    <hyperlink ref="B435" r:id="rId32" xr:uid="{00000000-0004-0000-0000-00001F000000}"/>
    <hyperlink ref="B434" r:id="rId33" xr:uid="{00000000-0004-0000-0000-000020000000}"/>
    <hyperlink ref="B433" r:id="rId34" xr:uid="{00000000-0004-0000-0000-000021000000}"/>
    <hyperlink ref="B432" r:id="rId35" xr:uid="{00000000-0004-0000-0000-000022000000}"/>
    <hyperlink ref="B431" r:id="rId36" xr:uid="{00000000-0004-0000-0000-000023000000}"/>
    <hyperlink ref="B430" r:id="rId37" xr:uid="{00000000-0004-0000-0000-000024000000}"/>
    <hyperlink ref="B429" r:id="rId38" xr:uid="{00000000-0004-0000-0000-000025000000}"/>
    <hyperlink ref="B428" r:id="rId39" xr:uid="{00000000-0004-0000-0000-000026000000}"/>
    <hyperlink ref="B427" r:id="rId40" xr:uid="{00000000-0004-0000-0000-000027000000}"/>
    <hyperlink ref="B426" r:id="rId41" xr:uid="{00000000-0004-0000-0000-000028000000}"/>
    <hyperlink ref="B425" r:id="rId42" xr:uid="{00000000-0004-0000-0000-000029000000}"/>
    <hyperlink ref="B424" r:id="rId43" xr:uid="{00000000-0004-0000-0000-00002A000000}"/>
    <hyperlink ref="B423" r:id="rId44" xr:uid="{00000000-0004-0000-0000-00002B000000}"/>
    <hyperlink ref="B422" r:id="rId45" xr:uid="{00000000-0004-0000-0000-00002C000000}"/>
    <hyperlink ref="B421" r:id="rId46" xr:uid="{00000000-0004-0000-0000-00002D000000}"/>
    <hyperlink ref="B420" r:id="rId47" xr:uid="{00000000-0004-0000-0000-00002E000000}"/>
    <hyperlink ref="B419" r:id="rId48" xr:uid="{00000000-0004-0000-0000-00002F000000}"/>
    <hyperlink ref="B418" r:id="rId49" xr:uid="{00000000-0004-0000-0000-000030000000}"/>
    <hyperlink ref="B384" r:id="rId50" xr:uid="{00000000-0004-0000-0000-000031000000}"/>
    <hyperlink ref="B383" r:id="rId51" xr:uid="{00000000-0004-0000-0000-000032000000}"/>
    <hyperlink ref="B382" r:id="rId52" xr:uid="{00000000-0004-0000-0000-000033000000}"/>
    <hyperlink ref="B381" r:id="rId53" xr:uid="{00000000-0004-0000-0000-000034000000}"/>
    <hyperlink ref="B380" r:id="rId54" xr:uid="{00000000-0004-0000-0000-000035000000}"/>
    <hyperlink ref="B379" r:id="rId55" xr:uid="{00000000-0004-0000-0000-000036000000}"/>
    <hyperlink ref="B378" r:id="rId56" xr:uid="{00000000-0004-0000-0000-000037000000}"/>
    <hyperlink ref="B377" r:id="rId57" xr:uid="{00000000-0004-0000-0000-000038000000}"/>
    <hyperlink ref="B376" r:id="rId58" xr:uid="{00000000-0004-0000-0000-000039000000}"/>
    <hyperlink ref="B375" r:id="rId59" xr:uid="{00000000-0004-0000-0000-00003A000000}"/>
    <hyperlink ref="B374" r:id="rId60" xr:uid="{00000000-0004-0000-0000-00003B000000}"/>
    <hyperlink ref="B373" r:id="rId61" xr:uid="{00000000-0004-0000-0000-00003C000000}"/>
    <hyperlink ref="B372" r:id="rId62" xr:uid="{00000000-0004-0000-0000-00003D000000}"/>
    <hyperlink ref="B371" r:id="rId63" xr:uid="{00000000-0004-0000-0000-00003E000000}"/>
    <hyperlink ref="B370" r:id="rId64" xr:uid="{00000000-0004-0000-0000-00003F000000}"/>
    <hyperlink ref="B369" r:id="rId65" xr:uid="{00000000-0004-0000-0000-000040000000}"/>
    <hyperlink ref="B368" r:id="rId66" xr:uid="{00000000-0004-0000-0000-000041000000}"/>
    <hyperlink ref="B367" r:id="rId67" xr:uid="{00000000-0004-0000-0000-000042000000}"/>
    <hyperlink ref="B366" r:id="rId68" xr:uid="{00000000-0004-0000-0000-000043000000}"/>
    <hyperlink ref="B365" r:id="rId69" xr:uid="{00000000-0004-0000-0000-000044000000}"/>
    <hyperlink ref="B364" r:id="rId70" xr:uid="{00000000-0004-0000-0000-000045000000}"/>
    <hyperlink ref="B363" r:id="rId71" xr:uid="{00000000-0004-0000-0000-000046000000}"/>
    <hyperlink ref="B362" r:id="rId72" xr:uid="{00000000-0004-0000-0000-000047000000}"/>
    <hyperlink ref="B361" r:id="rId73" xr:uid="{00000000-0004-0000-0000-000048000000}"/>
    <hyperlink ref="B360" r:id="rId74" xr:uid="{00000000-0004-0000-0000-000049000000}"/>
    <hyperlink ref="B359" r:id="rId75" xr:uid="{00000000-0004-0000-0000-00004A000000}"/>
    <hyperlink ref="B358" r:id="rId76" xr:uid="{00000000-0004-0000-0000-00004B000000}"/>
    <hyperlink ref="B357" r:id="rId77" xr:uid="{00000000-0004-0000-0000-00004C000000}"/>
    <hyperlink ref="B356" r:id="rId78" xr:uid="{00000000-0004-0000-0000-00004D000000}"/>
    <hyperlink ref="B355" r:id="rId79" xr:uid="{00000000-0004-0000-0000-00004E000000}"/>
    <hyperlink ref="B354" r:id="rId80" xr:uid="{00000000-0004-0000-0000-00004F000000}"/>
    <hyperlink ref="B353" r:id="rId81" xr:uid="{00000000-0004-0000-0000-000050000000}"/>
    <hyperlink ref="B352" r:id="rId82" xr:uid="{00000000-0004-0000-0000-000051000000}"/>
    <hyperlink ref="B351" r:id="rId83" xr:uid="{00000000-0004-0000-0000-000052000000}"/>
    <hyperlink ref="B350" r:id="rId84" xr:uid="{00000000-0004-0000-0000-000053000000}"/>
    <hyperlink ref="B349" r:id="rId85" xr:uid="{00000000-0004-0000-0000-000054000000}"/>
    <hyperlink ref="B348" r:id="rId86" xr:uid="{00000000-0004-0000-0000-000055000000}"/>
    <hyperlink ref="B347" r:id="rId87" xr:uid="{00000000-0004-0000-0000-000056000000}"/>
    <hyperlink ref="B346" r:id="rId88" xr:uid="{00000000-0004-0000-0000-000057000000}"/>
    <hyperlink ref="B345" r:id="rId89" xr:uid="{00000000-0004-0000-0000-000058000000}"/>
    <hyperlink ref="B344" r:id="rId90" xr:uid="{00000000-0004-0000-0000-000059000000}"/>
    <hyperlink ref="B343" r:id="rId91" xr:uid="{00000000-0004-0000-0000-00005A000000}"/>
    <hyperlink ref="B342" r:id="rId92" xr:uid="{00000000-0004-0000-0000-00005B000000}"/>
    <hyperlink ref="B341" r:id="rId93" xr:uid="{00000000-0004-0000-0000-00005C000000}"/>
    <hyperlink ref="B340" r:id="rId94" xr:uid="{00000000-0004-0000-0000-00005D000000}"/>
    <hyperlink ref="B339" r:id="rId95" xr:uid="{00000000-0004-0000-0000-00005E000000}"/>
    <hyperlink ref="B338" r:id="rId96" xr:uid="{00000000-0004-0000-0000-00005F000000}"/>
    <hyperlink ref="B337" r:id="rId97" xr:uid="{00000000-0004-0000-0000-000060000000}"/>
    <hyperlink ref="B336" r:id="rId98" xr:uid="{00000000-0004-0000-0000-000061000000}"/>
    <hyperlink ref="B335" r:id="rId99" xr:uid="{00000000-0004-0000-0000-000062000000}"/>
    <hyperlink ref="B334" r:id="rId100" xr:uid="{00000000-0004-0000-0000-000063000000}"/>
    <hyperlink ref="B333" r:id="rId101" xr:uid="{00000000-0004-0000-0000-000064000000}"/>
    <hyperlink ref="B332" r:id="rId102" xr:uid="{00000000-0004-0000-0000-000065000000}"/>
    <hyperlink ref="B331" r:id="rId103" xr:uid="{00000000-0004-0000-0000-000066000000}"/>
    <hyperlink ref="B330" r:id="rId104" xr:uid="{00000000-0004-0000-0000-000067000000}"/>
    <hyperlink ref="B329" r:id="rId105" xr:uid="{00000000-0004-0000-0000-000068000000}"/>
    <hyperlink ref="B328" r:id="rId106" xr:uid="{00000000-0004-0000-0000-000069000000}"/>
    <hyperlink ref="B327" r:id="rId107" xr:uid="{00000000-0004-0000-0000-00006A000000}"/>
    <hyperlink ref="B326" r:id="rId108" xr:uid="{00000000-0004-0000-0000-00006B000000}"/>
    <hyperlink ref="B325" r:id="rId109" xr:uid="{00000000-0004-0000-0000-00006C000000}"/>
    <hyperlink ref="B324" r:id="rId110" xr:uid="{00000000-0004-0000-0000-00006D000000}"/>
    <hyperlink ref="B323" r:id="rId111" xr:uid="{00000000-0004-0000-0000-00006E000000}"/>
    <hyperlink ref="B322" r:id="rId112" xr:uid="{00000000-0004-0000-0000-00006F000000}"/>
    <hyperlink ref="B321" r:id="rId113" xr:uid="{00000000-0004-0000-0000-000070000000}"/>
    <hyperlink ref="B320" r:id="rId114" xr:uid="{00000000-0004-0000-0000-000071000000}"/>
    <hyperlink ref="B319" r:id="rId115" xr:uid="{00000000-0004-0000-0000-000072000000}"/>
    <hyperlink ref="B318" r:id="rId116" xr:uid="{00000000-0004-0000-0000-000073000000}"/>
    <hyperlink ref="B317" r:id="rId117" xr:uid="{00000000-0004-0000-0000-000074000000}"/>
    <hyperlink ref="B316" r:id="rId118" xr:uid="{00000000-0004-0000-0000-000075000000}"/>
    <hyperlink ref="B315" r:id="rId119" xr:uid="{00000000-0004-0000-0000-000076000000}"/>
    <hyperlink ref="B314" r:id="rId120" xr:uid="{00000000-0004-0000-0000-000077000000}"/>
    <hyperlink ref="B313" r:id="rId121" xr:uid="{00000000-0004-0000-0000-000078000000}"/>
    <hyperlink ref="B312" r:id="rId122" xr:uid="{00000000-0004-0000-0000-000079000000}"/>
    <hyperlink ref="B311" r:id="rId123" xr:uid="{00000000-0004-0000-0000-00007A000000}"/>
    <hyperlink ref="B310" r:id="rId124" xr:uid="{00000000-0004-0000-0000-00007B000000}"/>
    <hyperlink ref="B309" r:id="rId125" xr:uid="{00000000-0004-0000-0000-00007C000000}"/>
    <hyperlink ref="B308" r:id="rId126" xr:uid="{00000000-0004-0000-0000-00007D000000}"/>
    <hyperlink ref="B307" r:id="rId127" xr:uid="{00000000-0004-0000-0000-00007E000000}"/>
    <hyperlink ref="B306" r:id="rId128" xr:uid="{00000000-0004-0000-0000-00007F000000}"/>
    <hyperlink ref="B305" r:id="rId129" xr:uid="{00000000-0004-0000-0000-000080000000}"/>
    <hyperlink ref="B304" r:id="rId130" xr:uid="{00000000-0004-0000-0000-000081000000}"/>
    <hyperlink ref="B303" r:id="rId131" xr:uid="{00000000-0004-0000-0000-000082000000}"/>
    <hyperlink ref="B302" r:id="rId132" xr:uid="{00000000-0004-0000-0000-000083000000}"/>
    <hyperlink ref="B301" r:id="rId133" xr:uid="{00000000-0004-0000-0000-000084000000}"/>
    <hyperlink ref="B300" r:id="rId134" xr:uid="{00000000-0004-0000-0000-000085000000}"/>
    <hyperlink ref="B299" r:id="rId135" xr:uid="{00000000-0004-0000-0000-000086000000}"/>
    <hyperlink ref="B298" r:id="rId136" xr:uid="{00000000-0004-0000-0000-000087000000}"/>
    <hyperlink ref="B297" r:id="rId137" xr:uid="{00000000-0004-0000-0000-000088000000}"/>
    <hyperlink ref="B296" r:id="rId138" xr:uid="{00000000-0004-0000-0000-000089000000}"/>
    <hyperlink ref="B394" r:id="rId139" xr:uid="{00000000-0004-0000-0000-00008A000000}"/>
    <hyperlink ref="B393" r:id="rId140" xr:uid="{00000000-0004-0000-0000-00008B000000}"/>
    <hyperlink ref="B392" r:id="rId141" xr:uid="{00000000-0004-0000-0000-00008C000000}"/>
    <hyperlink ref="B391" r:id="rId142" xr:uid="{00000000-0004-0000-0000-00008D000000}"/>
    <hyperlink ref="B390" r:id="rId143" xr:uid="{00000000-0004-0000-0000-00008E000000}"/>
    <hyperlink ref="B389" r:id="rId144" xr:uid="{00000000-0004-0000-0000-00008F000000}"/>
    <hyperlink ref="B388" r:id="rId145" xr:uid="{00000000-0004-0000-0000-000090000000}"/>
    <hyperlink ref="B387" r:id="rId146" xr:uid="{00000000-0004-0000-0000-000091000000}"/>
    <hyperlink ref="B386" r:id="rId147" xr:uid="{00000000-0004-0000-0000-000092000000}"/>
    <hyperlink ref="B276" r:id="rId148" xr:uid="{00000000-0004-0000-0000-000093000000}"/>
    <hyperlink ref="B275" r:id="rId149" xr:uid="{00000000-0004-0000-0000-000094000000}"/>
    <hyperlink ref="B274" r:id="rId150" xr:uid="{00000000-0004-0000-0000-000095000000}"/>
    <hyperlink ref="B273" r:id="rId151" xr:uid="{00000000-0004-0000-0000-000096000000}"/>
    <hyperlink ref="B272" r:id="rId152" xr:uid="{00000000-0004-0000-0000-000097000000}"/>
    <hyperlink ref="B271" r:id="rId153" xr:uid="{00000000-0004-0000-0000-000098000000}"/>
    <hyperlink ref="B270" r:id="rId154" xr:uid="{00000000-0004-0000-0000-000099000000}"/>
    <hyperlink ref="B269" r:id="rId155" xr:uid="{00000000-0004-0000-0000-00009A000000}"/>
    <hyperlink ref="B268" r:id="rId156" xr:uid="{00000000-0004-0000-0000-00009B000000}"/>
    <hyperlink ref="B267" r:id="rId157" xr:uid="{00000000-0004-0000-0000-00009C000000}"/>
    <hyperlink ref="B266" r:id="rId158" xr:uid="{00000000-0004-0000-0000-00009D000000}"/>
    <hyperlink ref="B265" r:id="rId159" xr:uid="{00000000-0004-0000-0000-00009E000000}"/>
    <hyperlink ref="B264" r:id="rId160" xr:uid="{00000000-0004-0000-0000-00009F000000}"/>
    <hyperlink ref="B263" r:id="rId161" xr:uid="{00000000-0004-0000-0000-0000A0000000}"/>
    <hyperlink ref="B262" r:id="rId162" xr:uid="{00000000-0004-0000-0000-0000A1000000}"/>
    <hyperlink ref="B261" r:id="rId163" xr:uid="{00000000-0004-0000-0000-0000A2000000}"/>
    <hyperlink ref="B260" r:id="rId164" xr:uid="{00000000-0004-0000-0000-0000A3000000}"/>
    <hyperlink ref="B259" r:id="rId165" xr:uid="{00000000-0004-0000-0000-0000A4000000}"/>
    <hyperlink ref="B258" r:id="rId166" xr:uid="{00000000-0004-0000-0000-0000A5000000}"/>
    <hyperlink ref="B257" r:id="rId167" xr:uid="{00000000-0004-0000-0000-0000A6000000}"/>
    <hyperlink ref="B256" r:id="rId168" xr:uid="{00000000-0004-0000-0000-0000A7000000}"/>
    <hyperlink ref="B255" r:id="rId169" xr:uid="{00000000-0004-0000-0000-0000A8000000}"/>
    <hyperlink ref="B254" r:id="rId170" xr:uid="{00000000-0004-0000-0000-0000A9000000}"/>
    <hyperlink ref="B253" r:id="rId171" xr:uid="{00000000-0004-0000-0000-0000AA000000}"/>
    <hyperlink ref="B252" r:id="rId172" xr:uid="{00000000-0004-0000-0000-0000AB000000}"/>
    <hyperlink ref="B251" r:id="rId173" xr:uid="{00000000-0004-0000-0000-0000AC000000}"/>
    <hyperlink ref="B250" r:id="rId174" xr:uid="{00000000-0004-0000-0000-0000AD000000}"/>
    <hyperlink ref="B249" r:id="rId175" xr:uid="{00000000-0004-0000-0000-0000AE000000}"/>
    <hyperlink ref="B248" r:id="rId176" xr:uid="{00000000-0004-0000-0000-0000AF000000}"/>
    <hyperlink ref="B247" r:id="rId177" xr:uid="{00000000-0004-0000-0000-0000B0000000}"/>
    <hyperlink ref="B243" r:id="rId178" xr:uid="{00000000-0004-0000-0000-0000B1000000}"/>
    <hyperlink ref="B242" r:id="rId179" xr:uid="{00000000-0004-0000-0000-0000B2000000}"/>
    <hyperlink ref="B241" r:id="rId180" xr:uid="{00000000-0004-0000-0000-0000B3000000}"/>
    <hyperlink ref="B240" r:id="rId181" xr:uid="{00000000-0004-0000-0000-0000B4000000}"/>
    <hyperlink ref="B239" r:id="rId182" xr:uid="{00000000-0004-0000-0000-0000B5000000}"/>
    <hyperlink ref="B238" r:id="rId183" xr:uid="{00000000-0004-0000-0000-0000B6000000}"/>
    <hyperlink ref="B237" r:id="rId184" xr:uid="{00000000-0004-0000-0000-0000B7000000}"/>
    <hyperlink ref="B236" r:id="rId185" xr:uid="{00000000-0004-0000-0000-0000B8000000}"/>
    <hyperlink ref="B235" r:id="rId186" xr:uid="{00000000-0004-0000-0000-0000B9000000}"/>
    <hyperlink ref="B234" r:id="rId187" xr:uid="{00000000-0004-0000-0000-0000BA000000}"/>
    <hyperlink ref="B233" r:id="rId188" xr:uid="{00000000-0004-0000-0000-0000BB000000}"/>
    <hyperlink ref="B232" r:id="rId189" xr:uid="{00000000-0004-0000-0000-0000BC000000}"/>
    <hyperlink ref="B231" r:id="rId190" xr:uid="{00000000-0004-0000-0000-0000BD000000}"/>
    <hyperlink ref="B230" r:id="rId191" xr:uid="{00000000-0004-0000-0000-0000BE000000}"/>
    <hyperlink ref="B229" r:id="rId192" xr:uid="{00000000-0004-0000-0000-0000BF000000}"/>
    <hyperlink ref="B228" r:id="rId193" xr:uid="{00000000-0004-0000-0000-0000C0000000}"/>
    <hyperlink ref="B227" r:id="rId194" xr:uid="{00000000-0004-0000-0000-0000C1000000}"/>
    <hyperlink ref="B225" r:id="rId195" xr:uid="{00000000-0004-0000-0000-0000C2000000}"/>
    <hyperlink ref="B224" r:id="rId196" xr:uid="{00000000-0004-0000-0000-0000C3000000}"/>
    <hyperlink ref="B223" r:id="rId197" xr:uid="{00000000-0004-0000-0000-0000C4000000}"/>
    <hyperlink ref="B222" r:id="rId198" xr:uid="{00000000-0004-0000-0000-0000C5000000}"/>
    <hyperlink ref="B221" r:id="rId199" xr:uid="{00000000-0004-0000-0000-0000C6000000}"/>
    <hyperlink ref="B220" r:id="rId200" xr:uid="{00000000-0004-0000-0000-0000C7000000}"/>
    <hyperlink ref="B219" r:id="rId201" xr:uid="{00000000-0004-0000-0000-0000C8000000}"/>
    <hyperlink ref="B218" r:id="rId202" xr:uid="{00000000-0004-0000-0000-0000C9000000}"/>
    <hyperlink ref="B217" r:id="rId203" xr:uid="{00000000-0004-0000-0000-0000CA000000}"/>
    <hyperlink ref="B216" r:id="rId204" xr:uid="{00000000-0004-0000-0000-0000CB000000}"/>
    <hyperlink ref="B215" r:id="rId205" xr:uid="{00000000-0004-0000-0000-0000CC000000}"/>
    <hyperlink ref="B214" r:id="rId206" xr:uid="{00000000-0004-0000-0000-0000CD000000}"/>
    <hyperlink ref="B213" r:id="rId207" xr:uid="{00000000-0004-0000-0000-0000CE000000}"/>
    <hyperlink ref="B212" r:id="rId208" xr:uid="{00000000-0004-0000-0000-0000CF000000}"/>
    <hyperlink ref="B211" r:id="rId209" xr:uid="{00000000-0004-0000-0000-0000D0000000}"/>
    <hyperlink ref="B210" r:id="rId210" xr:uid="{00000000-0004-0000-0000-0000D1000000}"/>
    <hyperlink ref="B209" r:id="rId211" xr:uid="{00000000-0004-0000-0000-0000D2000000}"/>
    <hyperlink ref="B208" r:id="rId212" xr:uid="{00000000-0004-0000-0000-0000D3000000}"/>
    <hyperlink ref="B207" r:id="rId213" xr:uid="{00000000-0004-0000-0000-0000D4000000}"/>
    <hyperlink ref="B206" r:id="rId214" xr:uid="{00000000-0004-0000-0000-0000D5000000}"/>
    <hyperlink ref="B205" r:id="rId215" xr:uid="{00000000-0004-0000-0000-0000D6000000}"/>
    <hyperlink ref="B204" r:id="rId216" xr:uid="{00000000-0004-0000-0000-0000D7000000}"/>
    <hyperlink ref="B203" r:id="rId217" xr:uid="{00000000-0004-0000-0000-0000D8000000}"/>
    <hyperlink ref="B202" r:id="rId218" xr:uid="{00000000-0004-0000-0000-0000D9000000}"/>
    <hyperlink ref="B201" r:id="rId219" xr:uid="{00000000-0004-0000-0000-0000DA000000}"/>
    <hyperlink ref="B295" r:id="rId220" xr:uid="{00000000-0004-0000-0000-0000DB000000}"/>
    <hyperlink ref="B294" r:id="rId221" xr:uid="{00000000-0004-0000-0000-0000DC000000}"/>
    <hyperlink ref="B293" r:id="rId222" xr:uid="{00000000-0004-0000-0000-0000DD000000}"/>
    <hyperlink ref="B292" r:id="rId223" xr:uid="{00000000-0004-0000-0000-0000DE000000}"/>
    <hyperlink ref="B291" r:id="rId224" xr:uid="{00000000-0004-0000-0000-0000DF000000}"/>
    <hyperlink ref="B290" r:id="rId225" xr:uid="{00000000-0004-0000-0000-0000E0000000}"/>
    <hyperlink ref="B289" r:id="rId226" xr:uid="{00000000-0004-0000-0000-0000E1000000}"/>
    <hyperlink ref="B288" r:id="rId227" xr:uid="{00000000-0004-0000-0000-0000E2000000}"/>
    <hyperlink ref="B287" r:id="rId228" xr:uid="{00000000-0004-0000-0000-0000E3000000}"/>
    <hyperlink ref="B286" r:id="rId229" xr:uid="{00000000-0004-0000-0000-0000E4000000}"/>
    <hyperlink ref="B285" r:id="rId230" xr:uid="{00000000-0004-0000-0000-0000E5000000}"/>
    <hyperlink ref="B284" r:id="rId231" xr:uid="{00000000-0004-0000-0000-0000E6000000}"/>
    <hyperlink ref="B283" r:id="rId232" xr:uid="{00000000-0004-0000-0000-0000E7000000}"/>
    <hyperlink ref="B282" r:id="rId233" xr:uid="{00000000-0004-0000-0000-0000E8000000}"/>
    <hyperlink ref="B281" r:id="rId234" xr:uid="{00000000-0004-0000-0000-0000E9000000}"/>
    <hyperlink ref="B280" r:id="rId235" xr:uid="{00000000-0004-0000-0000-0000EA000000}"/>
    <hyperlink ref="B279" r:id="rId236" xr:uid="{00000000-0004-0000-0000-0000EB000000}"/>
    <hyperlink ref="B278" r:id="rId237" xr:uid="{00000000-0004-0000-0000-0000EC000000}"/>
    <hyperlink ref="B277" r:id="rId238" xr:uid="{00000000-0004-0000-0000-0000ED000000}"/>
    <hyperlink ref="B31" r:id="rId239" xr:uid="{00000000-0004-0000-0000-0000EE000000}"/>
    <hyperlink ref="B30" r:id="rId240" xr:uid="{00000000-0004-0000-0000-0000EF000000}"/>
    <hyperlink ref="B29" r:id="rId241" xr:uid="{00000000-0004-0000-0000-0000F0000000}"/>
    <hyperlink ref="B28" r:id="rId242" xr:uid="{00000000-0004-0000-0000-0000F1000000}"/>
    <hyperlink ref="B27" r:id="rId243" xr:uid="{00000000-0004-0000-0000-0000F2000000}"/>
    <hyperlink ref="B26" r:id="rId244" xr:uid="{00000000-0004-0000-0000-0000F3000000}"/>
    <hyperlink ref="B25" r:id="rId245" xr:uid="{00000000-0004-0000-0000-0000F4000000}"/>
    <hyperlink ref="B24" r:id="rId246" xr:uid="{00000000-0004-0000-0000-0000F5000000}"/>
    <hyperlink ref="B23" r:id="rId247" xr:uid="{00000000-0004-0000-0000-0000F6000000}"/>
    <hyperlink ref="B22" r:id="rId248" xr:uid="{00000000-0004-0000-0000-0000F7000000}"/>
    <hyperlink ref="B21" r:id="rId249" xr:uid="{00000000-0004-0000-0000-0000F8000000}"/>
    <hyperlink ref="B20" r:id="rId250" xr:uid="{00000000-0004-0000-0000-0000F9000000}"/>
    <hyperlink ref="B19" r:id="rId251" xr:uid="{00000000-0004-0000-0000-0000FA000000}"/>
    <hyperlink ref="B18" r:id="rId252" xr:uid="{00000000-0004-0000-0000-0000FB000000}"/>
    <hyperlink ref="B17" r:id="rId253" xr:uid="{00000000-0004-0000-0000-0000FC000000}"/>
    <hyperlink ref="B16" r:id="rId254" xr:uid="{00000000-0004-0000-0000-0000FD000000}"/>
    <hyperlink ref="B15" r:id="rId255" xr:uid="{00000000-0004-0000-0000-0000FE000000}"/>
    <hyperlink ref="B14" r:id="rId256" xr:uid="{00000000-0004-0000-0000-0000FF000000}"/>
    <hyperlink ref="B13" r:id="rId257" xr:uid="{00000000-0004-0000-0000-000000010000}"/>
    <hyperlink ref="B12" r:id="rId258" xr:uid="{00000000-0004-0000-0000-000001010000}"/>
    <hyperlink ref="B11" r:id="rId259" xr:uid="{00000000-0004-0000-0000-000002010000}"/>
    <hyperlink ref="B10" r:id="rId260" xr:uid="{00000000-0004-0000-0000-000003010000}"/>
    <hyperlink ref="B9" r:id="rId261" xr:uid="{00000000-0004-0000-0000-000004010000}"/>
    <hyperlink ref="B8" r:id="rId262" xr:uid="{00000000-0004-0000-0000-000005010000}"/>
    <hyperlink ref="B7" r:id="rId263" xr:uid="{00000000-0004-0000-0000-000006010000}"/>
    <hyperlink ref="B6" r:id="rId264" xr:uid="{00000000-0004-0000-0000-000007010000}"/>
    <hyperlink ref="B5" r:id="rId265" xr:uid="{00000000-0004-0000-0000-000008010000}"/>
    <hyperlink ref="B4" r:id="rId266" xr:uid="{00000000-0004-0000-0000-000009010000}"/>
    <hyperlink ref="B3" r:id="rId267" xr:uid="{00000000-0004-0000-0000-00000A010000}"/>
    <hyperlink ref="B463" r:id="rId268" xr:uid="{00000000-0004-0000-0000-00000B010000}"/>
    <hyperlink ref="B445" r:id="rId269" xr:uid="{00000000-0004-0000-0000-00000C010000}"/>
    <hyperlink ref="B446" r:id="rId270" xr:uid="{00000000-0004-0000-0000-00000D010000}"/>
    <hyperlink ref="B465" r:id="rId271" xr:uid="{00000000-0004-0000-0000-00000E010000}"/>
    <hyperlink ref="B464" r:id="rId272" xr:uid="{00000000-0004-0000-0000-00000F010000}"/>
    <hyperlink ref="B447" r:id="rId273" xr:uid="{00000000-0004-0000-0000-000010010000}"/>
    <hyperlink ref="B448" r:id="rId274" xr:uid="{00000000-0004-0000-0000-000011010000}"/>
    <hyperlink ref="B451" r:id="rId275" xr:uid="{00000000-0004-0000-0000-000012010000}"/>
    <hyperlink ref="B466" r:id="rId276" xr:uid="{00000000-0004-0000-0000-000013010000}"/>
    <hyperlink ref="B440" r:id="rId277" xr:uid="{00000000-0004-0000-0000-000014010000}"/>
    <hyperlink ref="B442" r:id="rId278" xr:uid="{00000000-0004-0000-0000-000015010000}"/>
    <hyperlink ref="B443" r:id="rId279" xr:uid="{00000000-0004-0000-0000-000016010000}"/>
    <hyperlink ref="B454" r:id="rId280" xr:uid="{00000000-0004-0000-0000-000017010000}"/>
    <hyperlink ref="B453" r:id="rId281" xr:uid="{00000000-0004-0000-0000-000018010000}"/>
    <hyperlink ref="B456" r:id="rId282" xr:uid="{00000000-0004-0000-0000-000019010000}"/>
    <hyperlink ref="B455" r:id="rId283" xr:uid="{00000000-0004-0000-0000-00001A010000}"/>
    <hyperlink ref="B459" r:id="rId284" xr:uid="{00000000-0004-0000-0000-00001B010000}"/>
    <hyperlink ref="B450" r:id="rId285" xr:uid="{00000000-0004-0000-0000-00001C010000}"/>
    <hyperlink ref="B441" r:id="rId286" xr:uid="{00000000-0004-0000-0000-00001D010000}"/>
    <hyperlink ref="B449" r:id="rId287" xr:uid="{00000000-0004-0000-0000-00001E010000}"/>
    <hyperlink ref="B452" r:id="rId288" xr:uid="{00000000-0004-0000-0000-00001F010000}"/>
    <hyperlink ref="B460" r:id="rId289" xr:uid="{00000000-0004-0000-0000-000020010000}"/>
    <hyperlink ref="B458" r:id="rId290" xr:uid="{00000000-0004-0000-0000-000021010000}"/>
    <hyperlink ref="B444" r:id="rId291" xr:uid="{00000000-0004-0000-0000-000022010000}"/>
    <hyperlink ref="B461" r:id="rId292" xr:uid="{00000000-0004-0000-0000-000023010000}"/>
    <hyperlink ref="B457" r:id="rId293" xr:uid="{00000000-0004-0000-0000-000024010000}"/>
    <hyperlink ref="B567" r:id="rId294" xr:uid="{00000000-0004-0000-0000-000025010000}"/>
    <hyperlink ref="B566" r:id="rId295" xr:uid="{00000000-0004-0000-0000-000026010000}"/>
    <hyperlink ref="B568" r:id="rId296" xr:uid="{00000000-0004-0000-0000-000027010000}"/>
    <hyperlink ref="B699" r:id="rId297" xr:uid="{00000000-0004-0000-0000-000028010000}"/>
    <hyperlink ref="B629" r:id="rId298" xr:uid="{00000000-0004-0000-0000-000029010000}"/>
    <hyperlink ref="B628" r:id="rId299" xr:uid="{00000000-0004-0000-0000-00002A010000}"/>
    <hyperlink ref="B627" r:id="rId300" xr:uid="{00000000-0004-0000-0000-00002B010000}"/>
    <hyperlink ref="B626" r:id="rId301" xr:uid="{00000000-0004-0000-0000-00002C010000}"/>
    <hyperlink ref="B625" r:id="rId302" xr:uid="{00000000-0004-0000-0000-00002D010000}"/>
    <hyperlink ref="B638" r:id="rId303" xr:uid="{00000000-0004-0000-0000-00002E010000}"/>
    <hyperlink ref="B637" r:id="rId304" xr:uid="{00000000-0004-0000-0000-00002F010000}"/>
    <hyperlink ref="B636" r:id="rId305" xr:uid="{00000000-0004-0000-0000-000030010000}"/>
    <hyperlink ref="B635" r:id="rId306" xr:uid="{00000000-0004-0000-0000-000031010000}"/>
    <hyperlink ref="B634" r:id="rId307" xr:uid="{00000000-0004-0000-0000-000032010000}"/>
    <hyperlink ref="B633" r:id="rId308" xr:uid="{00000000-0004-0000-0000-000033010000}"/>
    <hyperlink ref="B632" r:id="rId309" xr:uid="{00000000-0004-0000-0000-000034010000}"/>
    <hyperlink ref="B631" r:id="rId310" xr:uid="{00000000-0004-0000-0000-000035010000}"/>
    <hyperlink ref="B630" r:id="rId311" xr:uid="{00000000-0004-0000-0000-000036010000}"/>
    <hyperlink ref="B647" r:id="rId312" xr:uid="{00000000-0004-0000-0000-000037010000}"/>
    <hyperlink ref="B656" r:id="rId313" xr:uid="{00000000-0004-0000-0000-000038010000}"/>
    <hyperlink ref="B666" r:id="rId314" xr:uid="{00000000-0004-0000-0000-000039010000}"/>
    <hyperlink ref="B650" r:id="rId315" xr:uid="{00000000-0004-0000-0000-00003A010000}"/>
    <hyperlink ref="B655" r:id="rId316" xr:uid="{00000000-0004-0000-0000-00003B010000}"/>
    <hyperlink ref="B648" r:id="rId317" xr:uid="{00000000-0004-0000-0000-00003C010000}"/>
    <hyperlink ref="B652" r:id="rId318" xr:uid="{00000000-0004-0000-0000-00003D010000}"/>
    <hyperlink ref="B654" r:id="rId319" xr:uid="{00000000-0004-0000-0000-00003E010000}"/>
    <hyperlink ref="B653" r:id="rId320" xr:uid="{00000000-0004-0000-0000-00003F010000}"/>
    <hyperlink ref="B657" r:id="rId321" xr:uid="{00000000-0004-0000-0000-000040010000}"/>
    <hyperlink ref="B651" r:id="rId322" xr:uid="{00000000-0004-0000-0000-000041010000}"/>
    <hyperlink ref="B671" r:id="rId323" xr:uid="{00000000-0004-0000-0000-000042010000}"/>
    <hyperlink ref="B673" r:id="rId324" xr:uid="{00000000-0004-0000-0000-000043010000}"/>
    <hyperlink ref="B672" r:id="rId325" xr:uid="{00000000-0004-0000-0000-000044010000}"/>
    <hyperlink ref="B668" r:id="rId326" xr:uid="{00000000-0004-0000-0000-000045010000}"/>
    <hyperlink ref="B467" r:id="rId327" xr:uid="{00000000-0004-0000-0000-000046010000}"/>
    <hyperlink ref="B468" r:id="rId328" xr:uid="{00000000-0004-0000-0000-000047010000}"/>
    <hyperlink ref="B469" r:id="rId329" xr:uid="{00000000-0004-0000-0000-000048010000}"/>
    <hyperlink ref="B470" r:id="rId330" xr:uid="{00000000-0004-0000-0000-000049010000}"/>
    <hyperlink ref="B478" r:id="rId331" xr:uid="{00000000-0004-0000-0000-00004A010000}"/>
    <hyperlink ref="B479" r:id="rId332" xr:uid="{00000000-0004-0000-0000-00004B010000}"/>
    <hyperlink ref="B485" r:id="rId333" xr:uid="{00000000-0004-0000-0000-00004C010000}"/>
    <hyperlink ref="B472" r:id="rId334" xr:uid="{00000000-0004-0000-0000-00004D010000}"/>
    <hyperlink ref="B511" r:id="rId335" xr:uid="{00000000-0004-0000-0000-00004E010000}"/>
    <hyperlink ref="B514" r:id="rId336" xr:uid="{00000000-0004-0000-0000-00004F010000}"/>
    <hyperlink ref="B507" r:id="rId337" xr:uid="{00000000-0004-0000-0000-000050010000}"/>
    <hyperlink ref="B508" r:id="rId338" xr:uid="{00000000-0004-0000-0000-000051010000}"/>
    <hyperlink ref="B513" r:id="rId339" xr:uid="{00000000-0004-0000-0000-000052010000}"/>
    <hyperlink ref="B509" r:id="rId340" xr:uid="{00000000-0004-0000-0000-000053010000}"/>
    <hyperlink ref="B503" r:id="rId341" xr:uid="{00000000-0004-0000-0000-000054010000}"/>
    <hyperlink ref="B510" r:id="rId342" xr:uid="{00000000-0004-0000-0000-000055010000}"/>
    <hyperlink ref="B504" r:id="rId343" xr:uid="{00000000-0004-0000-0000-000056010000}"/>
    <hyperlink ref="B501" r:id="rId344" xr:uid="{00000000-0004-0000-0000-000057010000}"/>
    <hyperlink ref="B505" r:id="rId345" xr:uid="{00000000-0004-0000-0000-000058010000}"/>
    <hyperlink ref="B506" r:id="rId346" xr:uid="{00000000-0004-0000-0000-000059010000}"/>
    <hyperlink ref="B496" r:id="rId347" xr:uid="{00000000-0004-0000-0000-00005A010000}"/>
    <hyperlink ref="B497" r:id="rId348" xr:uid="{00000000-0004-0000-0000-00005B010000}"/>
    <hyperlink ref="B502" r:id="rId349" xr:uid="{00000000-0004-0000-0000-00005C010000}"/>
    <hyperlink ref="B498" r:id="rId350" xr:uid="{00000000-0004-0000-0000-00005D010000}"/>
    <hyperlink ref="B493" r:id="rId351" xr:uid="{00000000-0004-0000-0000-00005E010000}"/>
    <hyperlink ref="B499" r:id="rId352" xr:uid="{00000000-0004-0000-0000-00005F010000}"/>
    <hyperlink ref="B500" r:id="rId353" xr:uid="{00000000-0004-0000-0000-000060010000}"/>
    <hyperlink ref="B494" r:id="rId354" xr:uid="{00000000-0004-0000-0000-000061010000}"/>
    <hyperlink ref="B495" r:id="rId355" xr:uid="{00000000-0004-0000-0000-000062010000}"/>
    <hyperlink ref="B488" r:id="rId356" xr:uid="{00000000-0004-0000-0000-000063010000}"/>
    <hyperlink ref="B490" r:id="rId357" xr:uid="{00000000-0004-0000-0000-000064010000}"/>
    <hyperlink ref="B480" r:id="rId358" xr:uid="{00000000-0004-0000-0000-000065010000}"/>
    <hyperlink ref="B491" r:id="rId359" xr:uid="{00000000-0004-0000-0000-000066010000}"/>
    <hyperlink ref="B492" r:id="rId360" xr:uid="{00000000-0004-0000-0000-000067010000}"/>
    <hyperlink ref="B483" r:id="rId361" xr:uid="{00000000-0004-0000-0000-000068010000}"/>
    <hyperlink ref="B484" r:id="rId362" xr:uid="{00000000-0004-0000-0000-000069010000}"/>
    <hyperlink ref="B486" r:id="rId363" xr:uid="{00000000-0004-0000-0000-00006A010000}"/>
    <hyperlink ref="B487" r:id="rId364" xr:uid="{00000000-0004-0000-0000-00006B010000}"/>
    <hyperlink ref="B471" r:id="rId365" xr:uid="{00000000-0004-0000-0000-00006C010000}"/>
    <hyperlink ref="B473" r:id="rId366" xr:uid="{00000000-0004-0000-0000-00006D010000}"/>
    <hyperlink ref="B477" r:id="rId367" xr:uid="{00000000-0004-0000-0000-00006E010000}"/>
    <hyperlink ref="B474" r:id="rId368" xr:uid="{00000000-0004-0000-0000-00006F010000}"/>
    <hyperlink ref="B475" r:id="rId369" xr:uid="{00000000-0004-0000-0000-000070010000}"/>
    <hyperlink ref="B476" r:id="rId370" xr:uid="{00000000-0004-0000-0000-000071010000}"/>
    <hyperlink ref="B521" r:id="rId371" xr:uid="{00000000-0004-0000-0000-000072010000}"/>
    <hyperlink ref="B522" r:id="rId372" xr:uid="{00000000-0004-0000-0000-000073010000}"/>
    <hyperlink ref="B523" r:id="rId373" xr:uid="{00000000-0004-0000-0000-000074010000}"/>
    <hyperlink ref="B518" r:id="rId374" xr:uid="{00000000-0004-0000-0000-000075010000}"/>
    <hyperlink ref="B519" r:id="rId375" xr:uid="{00000000-0004-0000-0000-000076010000}"/>
    <hyperlink ref="B520" r:id="rId376" xr:uid="{00000000-0004-0000-0000-000077010000}"/>
    <hyperlink ref="B515" r:id="rId377" xr:uid="{00000000-0004-0000-0000-000078010000}"/>
    <hyperlink ref="B516" r:id="rId378" xr:uid="{00000000-0004-0000-0000-000079010000}"/>
    <hyperlink ref="B517" r:id="rId379" xr:uid="{00000000-0004-0000-0000-00007A010000}"/>
    <hyperlink ref="B512" r:id="rId380" xr:uid="{00000000-0004-0000-0000-00007B010000}"/>
    <hyperlink ref="B481" r:id="rId381" xr:uid="{00000000-0004-0000-0000-00007C010000}"/>
    <hyperlink ref="B482" r:id="rId382" xr:uid="{00000000-0004-0000-0000-00007D010000}"/>
    <hyperlink ref="B524" r:id="rId383" xr:uid="{00000000-0004-0000-0000-00007E010000}"/>
    <hyperlink ref="B525" r:id="rId384" xr:uid="{00000000-0004-0000-0000-00007F010000}"/>
    <hyperlink ref="B573" r:id="rId385" xr:uid="{00000000-0004-0000-0000-000080010000}"/>
    <hyperlink ref="B575" r:id="rId386" xr:uid="{00000000-0004-0000-0000-000081010000}"/>
    <hyperlink ref="B578" r:id="rId387" xr:uid="{00000000-0004-0000-0000-000082010000}"/>
    <hyperlink ref="B579" r:id="rId388" xr:uid="{00000000-0004-0000-0000-000083010000}"/>
    <hyperlink ref="B571" r:id="rId389" xr:uid="{00000000-0004-0000-0000-000084010000}"/>
    <hyperlink ref="B577" r:id="rId390" xr:uid="{00000000-0004-0000-0000-000085010000}"/>
    <hyperlink ref="B576" r:id="rId391" xr:uid="{00000000-0004-0000-0000-000086010000}"/>
    <hyperlink ref="B572" r:id="rId392" xr:uid="{00000000-0004-0000-0000-000087010000}"/>
    <hyperlink ref="B617" r:id="rId393" xr:uid="{00000000-0004-0000-0000-000088010000}"/>
    <hyperlink ref="B624" r:id="rId394" xr:uid="{00000000-0004-0000-0000-000089010000}"/>
    <hyperlink ref="B622" r:id="rId395" xr:uid="{00000000-0004-0000-0000-00008A010000}"/>
    <hyperlink ref="B621" r:id="rId396" xr:uid="{00000000-0004-0000-0000-00008B010000}"/>
    <hyperlink ref="B620" r:id="rId397" xr:uid="{00000000-0004-0000-0000-00008C010000}"/>
    <hyperlink ref="B619" r:id="rId398" xr:uid="{00000000-0004-0000-0000-00008D010000}"/>
    <hyperlink ref="B618" r:id="rId399" xr:uid="{00000000-0004-0000-0000-00008E010000}"/>
    <hyperlink ref="B623" r:id="rId400" xr:uid="{00000000-0004-0000-0000-00008F010000}"/>
    <hyperlink ref="B660" r:id="rId401" xr:uid="{00000000-0004-0000-0000-000090010000}"/>
    <hyperlink ref="B659" r:id="rId402" xr:uid="{00000000-0004-0000-0000-000091010000}"/>
    <hyperlink ref="B658" r:id="rId403" xr:uid="{00000000-0004-0000-0000-000092010000}"/>
    <hyperlink ref="B665" r:id="rId404" xr:uid="{00000000-0004-0000-0000-000093010000}"/>
    <hyperlink ref="B664" r:id="rId405" xr:uid="{00000000-0004-0000-0000-000094010000}"/>
    <hyperlink ref="B663" r:id="rId406" xr:uid="{00000000-0004-0000-0000-000095010000}"/>
    <hyperlink ref="B662" r:id="rId407" xr:uid="{00000000-0004-0000-0000-000096010000}"/>
    <hyperlink ref="B661" r:id="rId408" xr:uid="{00000000-0004-0000-0000-000097010000}"/>
    <hyperlink ref="B489" r:id="rId409" xr:uid="{00000000-0004-0000-0000-000098010000}"/>
    <hyperlink ref="B529" r:id="rId410" xr:uid="{00000000-0004-0000-0000-000099010000}"/>
    <hyperlink ref="B528" r:id="rId411" xr:uid="{00000000-0004-0000-0000-00009A010000}"/>
    <hyperlink ref="B527" r:id="rId412" xr:uid="{00000000-0004-0000-0000-00009B010000}"/>
    <hyperlink ref="B526" r:id="rId413" xr:uid="{00000000-0004-0000-0000-00009C010000}"/>
    <hyperlink ref="B534" r:id="rId414" xr:uid="{00000000-0004-0000-0000-00009D010000}"/>
    <hyperlink ref="B533" r:id="rId415" xr:uid="{00000000-0004-0000-0000-00009E010000}"/>
    <hyperlink ref="B532" r:id="rId416" xr:uid="{00000000-0004-0000-0000-00009F010000}"/>
    <hyperlink ref="B531" r:id="rId417" xr:uid="{00000000-0004-0000-0000-0000A0010000}"/>
    <hyperlink ref="B530" r:id="rId418" xr:uid="{00000000-0004-0000-0000-0000A1010000}"/>
    <hyperlink ref="B542" r:id="rId419" xr:uid="{00000000-0004-0000-0000-0000A2010000}"/>
    <hyperlink ref="B544" r:id="rId420" xr:uid="{00000000-0004-0000-0000-0000A3010000}"/>
    <hyperlink ref="B543" r:id="rId421" xr:uid="{00000000-0004-0000-0000-0000A4010000}"/>
    <hyperlink ref="B540" r:id="rId422" xr:uid="{00000000-0004-0000-0000-0000A5010000}"/>
    <hyperlink ref="B541" r:id="rId423" xr:uid="{00000000-0004-0000-0000-0000A6010000}"/>
    <hyperlink ref="B545" r:id="rId424" xr:uid="{00000000-0004-0000-0000-0000A7010000}"/>
    <hyperlink ref="B539" r:id="rId425" xr:uid="{00000000-0004-0000-0000-0000A8010000}"/>
    <hyperlink ref="B538" r:id="rId426" xr:uid="{00000000-0004-0000-0000-0000A9010000}"/>
    <hyperlink ref="B546" r:id="rId427" xr:uid="{00000000-0004-0000-0000-0000AA010000}"/>
    <hyperlink ref="B537" r:id="rId428" xr:uid="{00000000-0004-0000-0000-0000AB010000}"/>
    <hyperlink ref="B550" r:id="rId429" xr:uid="{00000000-0004-0000-0000-0000AC010000}"/>
    <hyperlink ref="B549" r:id="rId430" xr:uid="{00000000-0004-0000-0000-0000AD010000}"/>
    <hyperlink ref="B548" r:id="rId431" xr:uid="{00000000-0004-0000-0000-0000AE010000}"/>
    <hyperlink ref="B547" r:id="rId432" xr:uid="{00000000-0004-0000-0000-0000AF010000}"/>
    <hyperlink ref="B76" r:id="rId433" xr:uid="{00000000-0004-0000-0000-0000B0010000}"/>
    <hyperlink ref="B77" r:id="rId434" xr:uid="{00000000-0004-0000-0000-0000B1010000}"/>
    <hyperlink ref="B78" r:id="rId435" xr:uid="{00000000-0004-0000-0000-0000B2010000}"/>
    <hyperlink ref="B79" r:id="rId436" xr:uid="{00000000-0004-0000-0000-0000B3010000}"/>
    <hyperlink ref="B80" r:id="rId437" xr:uid="{00000000-0004-0000-0000-0000B4010000}"/>
    <hyperlink ref="B81" r:id="rId438" xr:uid="{00000000-0004-0000-0000-0000B5010000}"/>
    <hyperlink ref="B82" r:id="rId439" xr:uid="{00000000-0004-0000-0000-0000B6010000}"/>
    <hyperlink ref="B83" r:id="rId440" xr:uid="{00000000-0004-0000-0000-0000B7010000}"/>
    <hyperlink ref="B84" r:id="rId441" xr:uid="{00000000-0004-0000-0000-0000B8010000}"/>
    <hyperlink ref="B85" r:id="rId442" xr:uid="{00000000-0004-0000-0000-0000B9010000}"/>
    <hyperlink ref="B86" r:id="rId443" xr:uid="{00000000-0004-0000-0000-0000BA010000}"/>
    <hyperlink ref="B87" r:id="rId444" xr:uid="{00000000-0004-0000-0000-0000BB010000}"/>
    <hyperlink ref="B88" r:id="rId445" xr:uid="{00000000-0004-0000-0000-0000BC010000}"/>
    <hyperlink ref="B89" r:id="rId446" xr:uid="{00000000-0004-0000-0000-0000BD010000}"/>
    <hyperlink ref="B90" r:id="rId447" xr:uid="{00000000-0004-0000-0000-0000BE010000}"/>
    <hyperlink ref="B91" r:id="rId448" xr:uid="{00000000-0004-0000-0000-0000BF010000}"/>
    <hyperlink ref="B92" r:id="rId449" xr:uid="{00000000-0004-0000-0000-0000C0010000}"/>
    <hyperlink ref="B93" r:id="rId450" xr:uid="{00000000-0004-0000-0000-0000C1010000}"/>
    <hyperlink ref="B94" r:id="rId451" xr:uid="{00000000-0004-0000-0000-0000C2010000}"/>
    <hyperlink ref="B95" r:id="rId452" xr:uid="{00000000-0004-0000-0000-0000C3010000}"/>
    <hyperlink ref="B96" r:id="rId453" xr:uid="{00000000-0004-0000-0000-0000C4010000}"/>
    <hyperlink ref="B32" r:id="rId454" xr:uid="{00000000-0004-0000-0000-0000C5010000}"/>
    <hyperlink ref="B33" r:id="rId455" xr:uid="{00000000-0004-0000-0000-0000C6010000}"/>
    <hyperlink ref="B34" r:id="rId456" xr:uid="{00000000-0004-0000-0000-0000C7010000}"/>
    <hyperlink ref="B36" r:id="rId457" xr:uid="{00000000-0004-0000-0000-0000C8010000}"/>
    <hyperlink ref="B37" r:id="rId458" xr:uid="{00000000-0004-0000-0000-0000C9010000}"/>
    <hyperlink ref="B38" r:id="rId459" xr:uid="{00000000-0004-0000-0000-0000CA010000}"/>
    <hyperlink ref="B39" r:id="rId460" xr:uid="{00000000-0004-0000-0000-0000CB010000}"/>
    <hyperlink ref="B40" r:id="rId461" xr:uid="{00000000-0004-0000-0000-0000CC010000}"/>
    <hyperlink ref="B41" r:id="rId462" xr:uid="{00000000-0004-0000-0000-0000CD010000}"/>
    <hyperlink ref="B42" r:id="rId463" xr:uid="{00000000-0004-0000-0000-0000CE010000}"/>
    <hyperlink ref="B43" r:id="rId464" xr:uid="{00000000-0004-0000-0000-0000CF010000}"/>
    <hyperlink ref="B44" r:id="rId465" xr:uid="{00000000-0004-0000-0000-0000D0010000}"/>
    <hyperlink ref="B45" r:id="rId466" xr:uid="{00000000-0004-0000-0000-0000D1010000}"/>
    <hyperlink ref="B46" r:id="rId467" xr:uid="{00000000-0004-0000-0000-0000D2010000}"/>
    <hyperlink ref="B47" r:id="rId468" xr:uid="{00000000-0004-0000-0000-0000D3010000}"/>
    <hyperlink ref="B48" r:id="rId469" xr:uid="{00000000-0004-0000-0000-0000D4010000}"/>
    <hyperlink ref="B49" r:id="rId470" xr:uid="{00000000-0004-0000-0000-0000D5010000}"/>
    <hyperlink ref="B50" r:id="rId471" xr:uid="{00000000-0004-0000-0000-0000D6010000}"/>
    <hyperlink ref="B51" r:id="rId472" xr:uid="{00000000-0004-0000-0000-0000D7010000}"/>
    <hyperlink ref="B52" r:id="rId473" xr:uid="{00000000-0004-0000-0000-0000D8010000}"/>
    <hyperlink ref="B53" r:id="rId474" xr:uid="{00000000-0004-0000-0000-0000D9010000}"/>
    <hyperlink ref="B54" r:id="rId475" xr:uid="{00000000-0004-0000-0000-0000DA010000}"/>
    <hyperlink ref="B55" r:id="rId476" xr:uid="{00000000-0004-0000-0000-0000DB010000}"/>
    <hyperlink ref="B56" r:id="rId477" xr:uid="{00000000-0004-0000-0000-0000DC010000}"/>
    <hyperlink ref="B57" r:id="rId478" xr:uid="{00000000-0004-0000-0000-0000DD010000}"/>
    <hyperlink ref="B58" r:id="rId479" xr:uid="{00000000-0004-0000-0000-0000DE010000}"/>
    <hyperlink ref="B59" r:id="rId480" xr:uid="{00000000-0004-0000-0000-0000DF010000}"/>
    <hyperlink ref="B60" r:id="rId481" xr:uid="{00000000-0004-0000-0000-0000E0010000}"/>
    <hyperlink ref="B61" r:id="rId482" xr:uid="{00000000-0004-0000-0000-0000E1010000}"/>
    <hyperlink ref="B62" r:id="rId483" xr:uid="{00000000-0004-0000-0000-0000E2010000}"/>
    <hyperlink ref="B63" r:id="rId484" xr:uid="{00000000-0004-0000-0000-0000E3010000}"/>
    <hyperlink ref="B64" r:id="rId485" xr:uid="{00000000-0004-0000-0000-0000E4010000}"/>
    <hyperlink ref="B65" r:id="rId486" xr:uid="{00000000-0004-0000-0000-0000E5010000}"/>
    <hyperlink ref="B66" r:id="rId487" xr:uid="{00000000-0004-0000-0000-0000E6010000}"/>
    <hyperlink ref="B67" r:id="rId488" xr:uid="{00000000-0004-0000-0000-0000E7010000}"/>
    <hyperlink ref="B68" r:id="rId489" xr:uid="{00000000-0004-0000-0000-0000E8010000}"/>
    <hyperlink ref="B69" r:id="rId490" xr:uid="{00000000-0004-0000-0000-0000E9010000}"/>
    <hyperlink ref="B70" r:id="rId491" xr:uid="{00000000-0004-0000-0000-0000EA010000}"/>
    <hyperlink ref="B71" r:id="rId492" xr:uid="{00000000-0004-0000-0000-0000EB010000}"/>
    <hyperlink ref="B72" r:id="rId493" xr:uid="{00000000-0004-0000-0000-0000EC010000}"/>
    <hyperlink ref="B73" r:id="rId494" xr:uid="{00000000-0004-0000-0000-0000ED010000}"/>
    <hyperlink ref="B74" r:id="rId495" xr:uid="{00000000-0004-0000-0000-0000EE010000}"/>
    <hyperlink ref="B75" r:id="rId496" xr:uid="{00000000-0004-0000-0000-0000EF010000}"/>
    <hyperlink ref="B189" r:id="rId497" xr:uid="{00000000-0004-0000-0000-0000F0010000}"/>
    <hyperlink ref="B190" r:id="rId498" xr:uid="{00000000-0004-0000-0000-0000F1010000}"/>
    <hyperlink ref="B191" r:id="rId499" xr:uid="{00000000-0004-0000-0000-0000F2010000}"/>
    <hyperlink ref="B192" r:id="rId500" xr:uid="{00000000-0004-0000-0000-0000F3010000}"/>
    <hyperlink ref="B193" r:id="rId501" xr:uid="{00000000-0004-0000-0000-0000F4010000}"/>
    <hyperlink ref="B194" r:id="rId502" xr:uid="{00000000-0004-0000-0000-0000F5010000}"/>
    <hyperlink ref="B195" r:id="rId503" xr:uid="{00000000-0004-0000-0000-0000F6010000}"/>
    <hyperlink ref="B196" r:id="rId504" xr:uid="{00000000-0004-0000-0000-0000F7010000}"/>
    <hyperlink ref="B197" r:id="rId505" xr:uid="{00000000-0004-0000-0000-0000F8010000}"/>
    <hyperlink ref="B97" r:id="rId506" xr:uid="{00000000-0004-0000-0000-0000F9010000}"/>
    <hyperlink ref="B98" r:id="rId507" xr:uid="{00000000-0004-0000-0000-0000FA010000}"/>
    <hyperlink ref="B99" r:id="rId508" xr:uid="{00000000-0004-0000-0000-0000FB010000}"/>
    <hyperlink ref="B100" r:id="rId509" xr:uid="{00000000-0004-0000-0000-0000FC010000}"/>
    <hyperlink ref="B101" r:id="rId510" xr:uid="{00000000-0004-0000-0000-0000FD010000}"/>
    <hyperlink ref="B102" r:id="rId511" xr:uid="{00000000-0004-0000-0000-0000FE010000}"/>
    <hyperlink ref="B103" r:id="rId512" xr:uid="{00000000-0004-0000-0000-0000FF010000}"/>
    <hyperlink ref="B104" r:id="rId513" xr:uid="{00000000-0004-0000-0000-000000020000}"/>
    <hyperlink ref="B105" r:id="rId514" xr:uid="{00000000-0004-0000-0000-000001020000}"/>
    <hyperlink ref="B106" r:id="rId515" xr:uid="{00000000-0004-0000-0000-000002020000}"/>
    <hyperlink ref="B107" r:id="rId516" xr:uid="{00000000-0004-0000-0000-000003020000}"/>
    <hyperlink ref="B108" r:id="rId517" xr:uid="{00000000-0004-0000-0000-000004020000}"/>
    <hyperlink ref="B109" r:id="rId518" xr:uid="{00000000-0004-0000-0000-000005020000}"/>
    <hyperlink ref="B110" r:id="rId519" xr:uid="{00000000-0004-0000-0000-000006020000}"/>
    <hyperlink ref="B111" r:id="rId520" xr:uid="{00000000-0004-0000-0000-000007020000}"/>
    <hyperlink ref="B112" r:id="rId521" xr:uid="{00000000-0004-0000-0000-000008020000}"/>
    <hyperlink ref="B113" r:id="rId522" xr:uid="{00000000-0004-0000-0000-000009020000}"/>
    <hyperlink ref="B114" r:id="rId523" xr:uid="{00000000-0004-0000-0000-00000A020000}"/>
    <hyperlink ref="B115" r:id="rId524" xr:uid="{00000000-0004-0000-0000-00000B020000}"/>
    <hyperlink ref="B116" r:id="rId525" xr:uid="{00000000-0004-0000-0000-00000C020000}"/>
    <hyperlink ref="B117" r:id="rId526" xr:uid="{00000000-0004-0000-0000-00000D020000}"/>
    <hyperlink ref="B118" r:id="rId527" xr:uid="{00000000-0004-0000-0000-00000E020000}"/>
    <hyperlink ref="B119" r:id="rId528" xr:uid="{00000000-0004-0000-0000-00000F020000}"/>
    <hyperlink ref="B120" r:id="rId529" xr:uid="{00000000-0004-0000-0000-000010020000}"/>
    <hyperlink ref="B121" r:id="rId530" xr:uid="{00000000-0004-0000-0000-000011020000}"/>
    <hyperlink ref="B122" r:id="rId531" xr:uid="{00000000-0004-0000-0000-000012020000}"/>
    <hyperlink ref="B123" r:id="rId532" xr:uid="{00000000-0004-0000-0000-000013020000}"/>
    <hyperlink ref="B124" r:id="rId533" xr:uid="{00000000-0004-0000-0000-000014020000}"/>
    <hyperlink ref="B125" r:id="rId534" xr:uid="{00000000-0004-0000-0000-000015020000}"/>
    <hyperlink ref="B126" r:id="rId535" xr:uid="{00000000-0004-0000-0000-000016020000}"/>
    <hyperlink ref="B127" r:id="rId536" xr:uid="{00000000-0004-0000-0000-000017020000}"/>
    <hyperlink ref="B128" r:id="rId537" xr:uid="{00000000-0004-0000-0000-000018020000}"/>
    <hyperlink ref="B129" r:id="rId538" xr:uid="{00000000-0004-0000-0000-000019020000}"/>
    <hyperlink ref="B130" r:id="rId539" xr:uid="{00000000-0004-0000-0000-00001A020000}"/>
    <hyperlink ref="B131" r:id="rId540" xr:uid="{00000000-0004-0000-0000-00001B020000}"/>
    <hyperlink ref="B132" r:id="rId541" xr:uid="{00000000-0004-0000-0000-00001C020000}"/>
    <hyperlink ref="B133" r:id="rId542" xr:uid="{00000000-0004-0000-0000-00001D020000}"/>
    <hyperlink ref="B134" r:id="rId543" xr:uid="{00000000-0004-0000-0000-00001E020000}"/>
    <hyperlink ref="B135" r:id="rId544" xr:uid="{00000000-0004-0000-0000-00001F020000}"/>
    <hyperlink ref="B136" r:id="rId545" xr:uid="{00000000-0004-0000-0000-000020020000}"/>
    <hyperlink ref="B137" r:id="rId546" xr:uid="{00000000-0004-0000-0000-000021020000}"/>
    <hyperlink ref="B138" r:id="rId547" xr:uid="{00000000-0004-0000-0000-000022020000}"/>
    <hyperlink ref="B139" r:id="rId548" xr:uid="{00000000-0004-0000-0000-000023020000}"/>
    <hyperlink ref="B140" r:id="rId549" xr:uid="{00000000-0004-0000-0000-000024020000}"/>
    <hyperlink ref="B141" r:id="rId550" xr:uid="{00000000-0004-0000-0000-000025020000}"/>
    <hyperlink ref="B142" r:id="rId551" xr:uid="{00000000-0004-0000-0000-000026020000}"/>
    <hyperlink ref="B143" r:id="rId552" xr:uid="{00000000-0004-0000-0000-000027020000}"/>
    <hyperlink ref="B144" r:id="rId553" xr:uid="{00000000-0004-0000-0000-000028020000}"/>
    <hyperlink ref="B145" r:id="rId554" xr:uid="{00000000-0004-0000-0000-000029020000}"/>
    <hyperlink ref="B146" r:id="rId555" xr:uid="{00000000-0004-0000-0000-00002A020000}"/>
    <hyperlink ref="B147" r:id="rId556" xr:uid="{00000000-0004-0000-0000-00002B020000}"/>
    <hyperlink ref="B148" r:id="rId557" xr:uid="{00000000-0004-0000-0000-00002C020000}"/>
    <hyperlink ref="B149" r:id="rId558" xr:uid="{00000000-0004-0000-0000-00002D020000}"/>
    <hyperlink ref="B150" r:id="rId559" xr:uid="{00000000-0004-0000-0000-00002E020000}"/>
    <hyperlink ref="B151" r:id="rId560" xr:uid="{00000000-0004-0000-0000-00002F020000}"/>
    <hyperlink ref="B152" r:id="rId561" xr:uid="{00000000-0004-0000-0000-000030020000}"/>
    <hyperlink ref="B153" r:id="rId562" xr:uid="{00000000-0004-0000-0000-000031020000}"/>
    <hyperlink ref="B154" r:id="rId563" xr:uid="{00000000-0004-0000-0000-000032020000}"/>
    <hyperlink ref="B155" r:id="rId564" xr:uid="{00000000-0004-0000-0000-000033020000}"/>
    <hyperlink ref="B156" r:id="rId565" xr:uid="{00000000-0004-0000-0000-000034020000}"/>
    <hyperlink ref="B157" r:id="rId566" xr:uid="{00000000-0004-0000-0000-000035020000}"/>
    <hyperlink ref="B158" r:id="rId567" xr:uid="{00000000-0004-0000-0000-000036020000}"/>
    <hyperlink ref="B159" r:id="rId568" xr:uid="{00000000-0004-0000-0000-000037020000}"/>
    <hyperlink ref="B160" r:id="rId569" xr:uid="{00000000-0004-0000-0000-000038020000}"/>
    <hyperlink ref="B161" r:id="rId570" xr:uid="{00000000-0004-0000-0000-000039020000}"/>
    <hyperlink ref="B162" r:id="rId571" xr:uid="{00000000-0004-0000-0000-00003A020000}"/>
    <hyperlink ref="B163" r:id="rId572" xr:uid="{00000000-0004-0000-0000-00003B020000}"/>
    <hyperlink ref="B164" r:id="rId573" xr:uid="{00000000-0004-0000-0000-00003C020000}"/>
    <hyperlink ref="B165" r:id="rId574" xr:uid="{00000000-0004-0000-0000-00003D020000}"/>
    <hyperlink ref="B166" r:id="rId575" xr:uid="{00000000-0004-0000-0000-00003E020000}"/>
    <hyperlink ref="B167" r:id="rId576" xr:uid="{00000000-0004-0000-0000-00003F020000}"/>
    <hyperlink ref="B168" r:id="rId577" xr:uid="{00000000-0004-0000-0000-000040020000}"/>
    <hyperlink ref="B169" r:id="rId578" xr:uid="{00000000-0004-0000-0000-000041020000}"/>
    <hyperlink ref="B170" r:id="rId579" xr:uid="{00000000-0004-0000-0000-000042020000}"/>
    <hyperlink ref="B171" r:id="rId580" xr:uid="{00000000-0004-0000-0000-000043020000}"/>
    <hyperlink ref="B172" r:id="rId581" xr:uid="{00000000-0004-0000-0000-000044020000}"/>
    <hyperlink ref="B173" r:id="rId582" xr:uid="{00000000-0004-0000-0000-000045020000}"/>
    <hyperlink ref="B174" r:id="rId583" xr:uid="{00000000-0004-0000-0000-000046020000}"/>
    <hyperlink ref="B175" r:id="rId584" xr:uid="{00000000-0004-0000-0000-000047020000}"/>
    <hyperlink ref="B176" r:id="rId585" xr:uid="{00000000-0004-0000-0000-000048020000}"/>
    <hyperlink ref="B177" r:id="rId586" xr:uid="{00000000-0004-0000-0000-000049020000}"/>
    <hyperlink ref="B178" r:id="rId587" xr:uid="{00000000-0004-0000-0000-00004A020000}"/>
    <hyperlink ref="B179" r:id="rId588" xr:uid="{00000000-0004-0000-0000-00004B020000}"/>
    <hyperlink ref="B180" r:id="rId589" xr:uid="{00000000-0004-0000-0000-00004C020000}"/>
    <hyperlink ref="B181" r:id="rId590" xr:uid="{00000000-0004-0000-0000-00004D020000}"/>
    <hyperlink ref="B182" r:id="rId591" xr:uid="{00000000-0004-0000-0000-00004E020000}"/>
    <hyperlink ref="B183" r:id="rId592" xr:uid="{00000000-0004-0000-0000-00004F020000}"/>
    <hyperlink ref="B184" r:id="rId593" xr:uid="{00000000-0004-0000-0000-000050020000}"/>
    <hyperlink ref="B185" r:id="rId594" xr:uid="{00000000-0004-0000-0000-000051020000}"/>
    <hyperlink ref="B186" r:id="rId595" xr:uid="{00000000-0004-0000-0000-000052020000}"/>
    <hyperlink ref="B187" r:id="rId596" xr:uid="{00000000-0004-0000-0000-000053020000}"/>
    <hyperlink ref="B188" r:id="rId597" xr:uid="{00000000-0004-0000-0000-000054020000}"/>
    <hyperlink ref="B198" r:id="rId598" xr:uid="{00000000-0004-0000-0000-000055020000}"/>
    <hyperlink ref="B199" r:id="rId599" xr:uid="{00000000-0004-0000-0000-000056020000}"/>
    <hyperlink ref="B200" r:id="rId600" xr:uid="{00000000-0004-0000-0000-000057020000}"/>
    <hyperlink ref="B35" r:id="rId601" xr:uid="{00000000-0004-0000-0000-000058020000}"/>
    <hyperlink ref="B385" r:id="rId602" xr:uid="{00000000-0004-0000-0000-000059020000}"/>
    <hyperlink ref="B558" r:id="rId603" xr:uid="{00000000-0004-0000-0000-00005A020000}"/>
    <hyperlink ref="B557" r:id="rId604" xr:uid="{00000000-0004-0000-0000-00005B020000}"/>
    <hyperlink ref="B556" r:id="rId605" xr:uid="{00000000-0004-0000-0000-00005C020000}"/>
    <hyperlink ref="B562" r:id="rId606" xr:uid="{00000000-0004-0000-0000-00005D020000}"/>
    <hyperlink ref="B561" r:id="rId607" xr:uid="{00000000-0004-0000-0000-00005E020000}"/>
    <hyperlink ref="B560" r:id="rId608" xr:uid="{00000000-0004-0000-0000-00005F020000}"/>
    <hyperlink ref="B559" r:id="rId609" xr:uid="{00000000-0004-0000-0000-000060020000}"/>
    <hyperlink ref="B565" r:id="rId610" xr:uid="{00000000-0004-0000-0000-000061020000}"/>
    <hyperlink ref="B564" r:id="rId611" xr:uid="{00000000-0004-0000-0000-000062020000}"/>
    <hyperlink ref="B563" r:id="rId612" xr:uid="{00000000-0004-0000-0000-000063020000}"/>
    <hyperlink ref="B552" r:id="rId613" xr:uid="{00000000-0004-0000-0000-000064020000}"/>
    <hyperlink ref="B551" r:id="rId614" xr:uid="{00000000-0004-0000-0000-000065020000}"/>
    <hyperlink ref="B553" r:id="rId615" xr:uid="{00000000-0004-0000-0000-000066020000}"/>
    <hyperlink ref="B555" r:id="rId616" xr:uid="{00000000-0004-0000-0000-000067020000}"/>
    <hyperlink ref="B554" r:id="rId617" xr:uid="{00000000-0004-0000-0000-000068020000}"/>
    <hyperlink ref="B580" r:id="rId618" xr:uid="{00000000-0004-0000-0000-000069020000}"/>
    <hyperlink ref="B596" r:id="rId619" xr:uid="{00000000-0004-0000-0000-00006A020000}"/>
    <hyperlink ref="B597" r:id="rId620" xr:uid="{00000000-0004-0000-0000-00006B020000}"/>
    <hyperlink ref="B587" r:id="rId621" xr:uid="{00000000-0004-0000-0000-00006C020000}"/>
    <hyperlink ref="B586" r:id="rId622" xr:uid="{00000000-0004-0000-0000-00006D020000}"/>
    <hyperlink ref="B585" r:id="rId623" xr:uid="{00000000-0004-0000-0000-00006E020000}"/>
    <hyperlink ref="B584" r:id="rId624" xr:uid="{00000000-0004-0000-0000-00006F020000}"/>
    <hyperlink ref="B583" r:id="rId625" xr:uid="{00000000-0004-0000-0000-000070020000}"/>
    <hyperlink ref="B582" r:id="rId626" xr:uid="{00000000-0004-0000-0000-000071020000}"/>
    <hyperlink ref="B581" r:id="rId627" xr:uid="{00000000-0004-0000-0000-000072020000}"/>
    <hyperlink ref="B595" r:id="rId628" xr:uid="{00000000-0004-0000-0000-000073020000}"/>
    <hyperlink ref="B594" r:id="rId629" xr:uid="{00000000-0004-0000-0000-000074020000}"/>
    <hyperlink ref="B593" r:id="rId630" xr:uid="{00000000-0004-0000-0000-000075020000}"/>
    <hyperlink ref="B592" r:id="rId631" xr:uid="{00000000-0004-0000-0000-000076020000}"/>
    <hyperlink ref="B591" r:id="rId632" xr:uid="{00000000-0004-0000-0000-000077020000}"/>
    <hyperlink ref="B590" r:id="rId633" xr:uid="{00000000-0004-0000-0000-000078020000}"/>
    <hyperlink ref="B589" r:id="rId634" xr:uid="{00000000-0004-0000-0000-000079020000}"/>
    <hyperlink ref="B588" r:id="rId635" xr:uid="{00000000-0004-0000-0000-00007A020000}"/>
    <hyperlink ref="B605" r:id="rId636" xr:uid="{00000000-0004-0000-0000-00007B020000}"/>
    <hyperlink ref="B604" r:id="rId637" xr:uid="{00000000-0004-0000-0000-00007C020000}"/>
    <hyperlink ref="B603" r:id="rId638" xr:uid="{00000000-0004-0000-0000-00007D020000}"/>
    <hyperlink ref="B602" r:id="rId639" xr:uid="{00000000-0004-0000-0000-00007E020000}"/>
    <hyperlink ref="B601" r:id="rId640" xr:uid="{00000000-0004-0000-0000-00007F020000}"/>
    <hyperlink ref="B599" r:id="rId641" xr:uid="{00000000-0004-0000-0000-000080020000}"/>
    <hyperlink ref="B600" r:id="rId642" xr:uid="{00000000-0004-0000-0000-000081020000}"/>
    <hyperlink ref="B608" r:id="rId643" xr:uid="{00000000-0004-0000-0000-000082020000}"/>
    <hyperlink ref="B607" r:id="rId644" xr:uid="{00000000-0004-0000-0000-000083020000}"/>
    <hyperlink ref="B610" r:id="rId645" xr:uid="{00000000-0004-0000-0000-000084020000}"/>
    <hyperlink ref="B609" r:id="rId646" xr:uid="{00000000-0004-0000-0000-000085020000}"/>
    <hyperlink ref="B611" r:id="rId647" xr:uid="{00000000-0004-0000-0000-000086020000}"/>
    <hyperlink ref="B606" r:id="rId648" xr:uid="{00000000-0004-0000-0000-000087020000}"/>
    <hyperlink ref="B613" r:id="rId649" xr:uid="{00000000-0004-0000-0000-000088020000}"/>
    <hyperlink ref="B612" r:id="rId650" xr:uid="{00000000-0004-0000-0000-000089020000}"/>
    <hyperlink ref="B616" r:id="rId651" xr:uid="{00000000-0004-0000-0000-00008A020000}"/>
    <hyperlink ref="B615" r:id="rId652" xr:uid="{00000000-0004-0000-0000-00008B020000}"/>
    <hyperlink ref="B614" r:id="rId653" xr:uid="{00000000-0004-0000-0000-00008C020000}"/>
    <hyperlink ref="B639" r:id="rId654" xr:uid="{00000000-0004-0000-0000-00008D020000}"/>
    <hyperlink ref="B646" r:id="rId655" xr:uid="{00000000-0004-0000-0000-00008E020000}"/>
    <hyperlink ref="B645" r:id="rId656" xr:uid="{00000000-0004-0000-0000-00008F020000}"/>
    <hyperlink ref="B644" r:id="rId657" xr:uid="{00000000-0004-0000-0000-000090020000}"/>
    <hyperlink ref="B642" r:id="rId658" xr:uid="{00000000-0004-0000-0000-000091020000}"/>
    <hyperlink ref="B641" r:id="rId659" xr:uid="{00000000-0004-0000-0000-000092020000}"/>
    <hyperlink ref="B640" r:id="rId660" xr:uid="{00000000-0004-0000-0000-000093020000}"/>
    <hyperlink ref="B643" r:id="rId661" xr:uid="{00000000-0004-0000-0000-000094020000}"/>
    <hyperlink ref="B669" r:id="rId662" xr:uid="{00000000-0004-0000-0000-000095020000}"/>
    <hyperlink ref="B667" r:id="rId663" xr:uid="{00000000-0004-0000-0000-000096020000}"/>
    <hyperlink ref="B683" r:id="rId664" xr:uid="{00000000-0004-0000-0000-000097020000}"/>
    <hyperlink ref="B682" r:id="rId665" xr:uid="{00000000-0004-0000-0000-000098020000}"/>
    <hyperlink ref="B674" r:id="rId666" xr:uid="{00000000-0004-0000-0000-000099020000}"/>
    <hyperlink ref="B681" r:id="rId667" xr:uid="{00000000-0004-0000-0000-00009A020000}"/>
    <hyperlink ref="B680" r:id="rId668" xr:uid="{00000000-0004-0000-0000-00009B020000}"/>
    <hyperlink ref="B670" r:id="rId669" xr:uid="{00000000-0004-0000-0000-00009C020000}"/>
    <hyperlink ref="B679" r:id="rId670" xr:uid="{00000000-0004-0000-0000-00009D020000}"/>
    <hyperlink ref="B678" r:id="rId671" xr:uid="{00000000-0004-0000-0000-00009E020000}"/>
    <hyperlink ref="B677" r:id="rId672" xr:uid="{00000000-0004-0000-0000-00009F020000}"/>
    <hyperlink ref="B676" r:id="rId673" xr:uid="{00000000-0004-0000-0000-0000A0020000}"/>
    <hyperlink ref="B675" r:id="rId674" xr:uid="{00000000-0004-0000-0000-0000A1020000}"/>
    <hyperlink ref="B696" r:id="rId675" xr:uid="{00000000-0004-0000-0000-0000A2020000}"/>
    <hyperlink ref="B695" r:id="rId676" xr:uid="{00000000-0004-0000-0000-0000A3020000}"/>
    <hyperlink ref="B691" r:id="rId677" xr:uid="{00000000-0004-0000-0000-0000A4020000}"/>
    <hyperlink ref="B690" r:id="rId678" xr:uid="{00000000-0004-0000-0000-0000A5020000}"/>
    <hyperlink ref="B688" r:id="rId679" xr:uid="{00000000-0004-0000-0000-0000A6020000}"/>
    <hyperlink ref="B687" r:id="rId680" xr:uid="{00000000-0004-0000-0000-0000A7020000}"/>
    <hyperlink ref="B698" r:id="rId681" xr:uid="{00000000-0004-0000-0000-0000A8020000}"/>
    <hyperlink ref="B697" r:id="rId682" xr:uid="{00000000-0004-0000-0000-0000A9020000}"/>
    <hyperlink ref="B694" r:id="rId683" xr:uid="{00000000-0004-0000-0000-0000AA020000}"/>
    <hyperlink ref="B693" r:id="rId684" xr:uid="{00000000-0004-0000-0000-0000AB020000}"/>
    <hyperlink ref="B692" r:id="rId685" xr:uid="{00000000-0004-0000-0000-0000AC020000}"/>
    <hyperlink ref="B689" r:id="rId686" xr:uid="{00000000-0004-0000-0000-0000AD020000}"/>
    <hyperlink ref="B686" r:id="rId687" xr:uid="{00000000-0004-0000-0000-0000AE020000}"/>
    <hyperlink ref="B684" r:id="rId688" xr:uid="{00000000-0004-0000-0000-0000AF020000}"/>
    <hyperlink ref="B685" r:id="rId689" xr:uid="{00000000-0004-0000-0000-0000B0020000}"/>
    <hyperlink ref="B707" r:id="rId690" xr:uid="{00000000-0004-0000-0000-0000B1020000}"/>
    <hyperlink ref="B706" r:id="rId691" xr:uid="{00000000-0004-0000-0000-0000B2020000}"/>
    <hyperlink ref="B705" r:id="rId692" xr:uid="{00000000-0004-0000-0000-0000B3020000}"/>
    <hyperlink ref="B704" r:id="rId693" xr:uid="{00000000-0004-0000-0000-0000B4020000}"/>
    <hyperlink ref="B703" r:id="rId694" xr:uid="{00000000-0004-0000-0000-0000B5020000}"/>
    <hyperlink ref="B702" r:id="rId695" xr:uid="{00000000-0004-0000-0000-0000B6020000}"/>
    <hyperlink ref="B701" r:id="rId696" xr:uid="{00000000-0004-0000-0000-0000B7020000}"/>
    <hyperlink ref="B700" r:id="rId697" xr:uid="{00000000-0004-0000-0000-0000B8020000}"/>
    <hyperlink ref="B710" r:id="rId698" xr:uid="{00000000-0004-0000-0000-0000B9020000}"/>
    <hyperlink ref="B709" r:id="rId699" xr:uid="{00000000-0004-0000-0000-0000BA020000}"/>
    <hyperlink ref="B708" r:id="rId700" xr:uid="{00000000-0004-0000-0000-0000BB020000}"/>
    <hyperlink ref="B439" r:id="rId701" xr:uid="{00000000-0004-0000-0000-0000BC020000}"/>
    <hyperlink ref="B462" r:id="rId702" xr:uid="{00000000-0004-0000-0000-0000BD020000}"/>
    <hyperlink ref="B535" r:id="rId703" xr:uid="{00000000-0004-0000-0000-0000BE020000}"/>
    <hyperlink ref="B536" r:id="rId704" xr:uid="{00000000-0004-0000-0000-0000BF020000}"/>
    <hyperlink ref="B569" r:id="rId705" xr:uid="{00000000-0004-0000-0000-0000C0020000}"/>
    <hyperlink ref="B570" r:id="rId706" xr:uid="{00000000-0004-0000-0000-0000C1020000}"/>
    <hyperlink ref="B574" r:id="rId707" xr:uid="{00000000-0004-0000-0000-0000C2020000}"/>
    <hyperlink ref="B649" r:id="rId708" xr:uid="{00000000-0004-0000-0000-0000C3020000}"/>
    <hyperlink ref="B711" r:id="rId709" xr:uid="{00000000-0004-0000-0000-0000C4020000}"/>
    <hyperlink ref="B712" r:id="rId710" xr:uid="{00000000-0004-0000-0000-0000C5020000}"/>
    <hyperlink ref="B598" r:id="rId711" xr:uid="{00000000-0004-0000-0000-0000C6020000}"/>
    <hyperlink ref="B713" r:id="rId712" xr:uid="{C036D651-0365-4870-A183-162F591D002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4d50f7-35d1-47a1-9a38-5323f9a1e5bb" xsi:nil="true"/>
    <lcf76f155ced4ddcb4097134ff3c332f xmlns="eba0a07c-0e3d-43d1-be05-df2491f9dd0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95B474134234D9AB6C13E454E3268" ma:contentTypeVersion="16" ma:contentTypeDescription="Criar um novo documento." ma:contentTypeScope="" ma:versionID="dbee0c97b59431fe2832df3186ab0f16">
  <xsd:schema xmlns:xsd="http://www.w3.org/2001/XMLSchema" xmlns:xs="http://www.w3.org/2001/XMLSchema" xmlns:p="http://schemas.microsoft.com/office/2006/metadata/properties" xmlns:ns2="eba0a07c-0e3d-43d1-be05-df2491f9dd02" xmlns:ns3="b04d50f7-35d1-47a1-9a38-5323f9a1e5bb" targetNamespace="http://schemas.microsoft.com/office/2006/metadata/properties" ma:root="true" ma:fieldsID="ccd7a4260eb1fafbfc6f1ef7fd829414" ns2:_="" ns3:_="">
    <xsd:import namespace="eba0a07c-0e3d-43d1-be05-df2491f9dd02"/>
    <xsd:import namespace="b04d50f7-35d1-47a1-9a38-5323f9a1e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0a07c-0e3d-43d1-be05-df2491f9dd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m" ma:readOnly="false" ma:fieldId="{5cf76f15-5ced-4ddc-b409-7134ff3c332f}" ma:taxonomyMulti="true" ma:sspId="4e235577-fc96-4be5-bc73-d4be570dd0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d50f7-35d1-47a1-9a38-5323f9a1e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1e3a1f3-d8c5-4c5b-9152-c89c8b1154d3}" ma:internalName="TaxCatchAll" ma:showField="CatchAllData" ma:web="b04d50f7-35d1-47a1-9a38-5323f9a1e5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A9E6C-4C7A-48B6-BDC6-2FA54EE56C5B}">
  <ds:schemaRefs>
    <ds:schemaRef ds:uri="http://purl.org/dc/terms/"/>
    <ds:schemaRef ds:uri="eba0a07c-0e3d-43d1-be05-df2491f9dd02"/>
    <ds:schemaRef ds:uri="http://schemas.microsoft.com/office/2006/documentManagement/types"/>
    <ds:schemaRef ds:uri="http://schemas.microsoft.com/office/infopath/2007/PartnerControls"/>
    <ds:schemaRef ds:uri="b04d50f7-35d1-47a1-9a38-5323f9a1e5bb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9A9A75D-C27C-45C7-8342-7D1E942802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0a07c-0e3d-43d1-be05-df2491f9dd02"/>
    <ds:schemaRef ds:uri="b04d50f7-35d1-47a1-9a38-5323f9a1e5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51D4D1-87C2-44F6-937A-7E04622E7E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8195901</dc:creator>
  <cp:lastModifiedBy>GIOVANNA ESPINDOLA DE BRITO</cp:lastModifiedBy>
  <cp:revision/>
  <dcterms:created xsi:type="dcterms:W3CDTF">2022-08-15T21:44:10Z</dcterms:created>
  <dcterms:modified xsi:type="dcterms:W3CDTF">2023-08-25T14:42:03Z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0x0101003B595B474134234D9AB6C13E454E3268</vt:lpwstr>
  </property>
  <property fmtid="{D5CDD505-2E9C-101B-9397-08002B2CF9AE}" pid="3" name="MediaServiceImageTags">
    <vt:lpwstr/>
  </property>
</Properties>
</file>