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C:\Users\9316574\Downloads\"/>
    </mc:Choice>
  </mc:AlternateContent>
  <xr:revisionPtr revIDLastSave="0" documentId="13_ncr:1_{71DD3B5E-5847-4DEC-9233-1C1090EFF8D7}" xr6:coauthVersionLast="47" xr6:coauthVersionMax="47" xr10:uidLastSave="{00000000-0000-0000-0000-000000000000}"/>
  <bookViews>
    <workbookView xWindow="-120" yWindow="-120" windowWidth="29040" windowHeight="15720" xr2:uid="{00000000-000D-0000-FFFF-FFFF00000000}"/>
  </bookViews>
  <sheets>
    <sheet name="Planilha1" sheetId="1" r:id="rId1"/>
    <sheet name="Planilha2" sheetId="2" r:id="rId2"/>
  </sheets>
  <definedNames>
    <definedName name="_xlnm._FilterDatabase" localSheetId="0" hidden="1">Planilha1!$A$1:$L$851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69" i="1" l="1"/>
  <c r="H720" i="1" l="1"/>
  <c r="H239" i="1" l="1"/>
  <c r="H550" i="1"/>
  <c r="H271" i="1"/>
  <c r="H849" i="1"/>
  <c r="H304" i="1"/>
  <c r="H3" i="1"/>
  <c r="H443" i="1"/>
  <c r="H35" i="1"/>
  <c r="H145" i="1"/>
  <c r="H730" i="1"/>
  <c r="H685" i="1"/>
  <c r="H559" i="1"/>
  <c r="H558" i="1"/>
  <c r="H557" i="1"/>
  <c r="H265" i="1"/>
  <c r="H203" i="1"/>
  <c r="H202" i="1"/>
  <c r="H201" i="1"/>
  <c r="H135" i="1"/>
  <c r="H78" i="1"/>
  <c r="H58" i="1"/>
  <c r="H57" i="1"/>
  <c r="H34" i="1"/>
  <c r="H64" i="1"/>
  <c r="H33" i="1"/>
  <c r="H26" i="1"/>
  <c r="H23" i="1"/>
  <c r="H7" i="1"/>
</calcChain>
</file>

<file path=xl/sharedStrings.xml><?xml version="1.0" encoding="utf-8"?>
<sst xmlns="http://schemas.openxmlformats.org/spreadsheetml/2006/main" count="6831" uniqueCount="2781">
  <si>
    <t>Nome do Órgão</t>
  </si>
  <si>
    <t>Contrato</t>
  </si>
  <si>
    <t>Fornecedor e Nome de Fantasia</t>
  </si>
  <si>
    <t>Objeto</t>
  </si>
  <si>
    <t>Vigência</t>
  </si>
  <si>
    <t>Data da Assinatura</t>
  </si>
  <si>
    <t>Início da vigência</t>
  </si>
  <si>
    <t>Término da vigência</t>
  </si>
  <si>
    <t>Valor(R$)</t>
  </si>
  <si>
    <t>Modalidade</t>
  </si>
  <si>
    <t>Processo Administrativo</t>
  </si>
  <si>
    <t>Evento</t>
  </si>
  <si>
    <t>EDUCAÇÃO</t>
  </si>
  <si>
    <t>01/SME/2021</t>
  </si>
  <si>
    <t>CLARO S.A.</t>
  </si>
  <si>
    <t>Contratação de empresa especializada para a prestação de serviço de acesso à Internet Móvel 3G e 4G através do Serviço Móvel Pessoal - SMP, para 372.400 (trezentos e setenta e dois mil e quatrocentos) TABLETS</t>
  </si>
  <si>
    <t>24 meses</t>
  </si>
  <si>
    <t>PREGÃO ELETRÔNICO</t>
  </si>
  <si>
    <t>6016.2021/0000224-5</t>
  </si>
  <si>
    <t>EXTRATO DE CONTRATO</t>
  </si>
  <si>
    <t>02/SME/2021</t>
  </si>
  <si>
    <t>OI MÓVEL S.A.</t>
  </si>
  <si>
    <t>Contratação de empresa especializada para a prestação de serviço de acesso à Internet Móvel 3G e 4G através do Serviço Móvel Pessoal - SMP, para 46.550 (quarenta e seis mil e quinhentos e cinquenta) TABLETS</t>
  </si>
  <si>
    <t>6016.2021/0000225-3</t>
  </si>
  <si>
    <t>03/SME/2021</t>
  </si>
  <si>
    <t>G2R MANUTENÇÃO E SERVIÇOS LTDA ME</t>
  </si>
  <si>
    <t>Contratação por dispensa de licitação, com fundamento no inciso II do artigo 24 da Lei Federal nº 8.666/93, para prestação de serviços de manutenção preventiva, corretiva e evolutiva com suporte técnico e fornecimento e substituição de peças</t>
  </si>
  <si>
    <t>12 meses</t>
  </si>
  <si>
    <t>DISPENSA</t>
  </si>
  <si>
    <t>6016.2020/0069131-6</t>
  </si>
  <si>
    <t>04/SME/2021</t>
  </si>
  <si>
    <t>GTÉRMICA COMÉRCIO SOLUÇÕES E SERVIÇOS EIRELI (EPP)</t>
  </si>
  <si>
    <t>6016.2020/0068985-0</t>
  </si>
  <si>
    <t>05/SME/2021</t>
  </si>
  <si>
    <t>RFPA GESTÃO DE SERVIÇOS EMPRESARIAIS EIRELI (ME)</t>
  </si>
  <si>
    <t>Contratação por dispensa de licitação, com fundamento no inciso II do artigo 24 da Lei Federal nº 8.666/93, de empresa especializada na prestação de serviços de copeiragem a serem executados de forma contínua</t>
  </si>
  <si>
    <t>60 dias</t>
  </si>
  <si>
    <t>6016.2020/0107613-5</t>
  </si>
  <si>
    <t>06/SME/2021</t>
  </si>
  <si>
    <t>WALVERDE FACILITIES SERVIÇOS EM MOBILIÁRIOS (ME)</t>
  </si>
  <si>
    <t>Contratação por dispensa de licitação, com fundamento no inciso II do artigo 24 da Lei Federal nº 8.666/93, de empresa especializada em manutenção mensal de arquivo eletrônico deslizante</t>
  </si>
  <si>
    <t>6016.2020/0098126-8</t>
  </si>
  <si>
    <t>07/SME/2021</t>
  </si>
  <si>
    <t>ENGEMOB CONSTRUÇÕES LTDA (EPP)</t>
  </si>
  <si>
    <t>Contratação de empresa para execução de serviços comuns de engenharia inerentes à manutenção predial corretiva ou preventiva, e/ou fornecimento de material, conforme condições, quantidades e exigências estabelecidas no ANEXO I -Termo de Referência, parte integrante deste ajuste</t>
  </si>
  <si>
    <t>120 dias</t>
  </si>
  <si>
    <t>6016.2021/0007510-2</t>
  </si>
  <si>
    <t>08/SME/2021</t>
  </si>
  <si>
    <t>TIRANTE CONSTRUÇÕES LTDA (EPP)</t>
  </si>
  <si>
    <t>6016.2021/0007511-0</t>
  </si>
  <si>
    <t>09/SME/2021</t>
  </si>
  <si>
    <t>E.SERVICE COMÉRCIO E SERVIÇOS EIRELI</t>
  </si>
  <si>
    <t>Contratação de empresa especializada na prestação de serviço de limpeza, tratamento e manutenção de piscinas, com fornecimento de materiais, disponibilização de mão de obra e equipamentos necessários à perfeita execução dos serviços para os 04 (quatro) Centros Educacionais Unificados (CEUs) da Diretoria Regional de Educação Ipiranga (DRE IP)</t>
  </si>
  <si>
    <t>6016.2020/0063734-6</t>
  </si>
  <si>
    <t>10/SME/2021</t>
  </si>
  <si>
    <t>SK COPIADORA E IMPRESSÃP DIGITAL LTDA (ME)</t>
  </si>
  <si>
    <t>Contratação por dispensa de licitação, com fundamento no inciso II do artigo 24 da Lei Federal nº 8.666/93, de empresa para a execução de serviços de impressão de 258 (duzentos e cinquenta e oito) cadernos de provas, sendo 95 (noventa e cinco) cadernos de provas para estudantes surdos do 3º e 4º ano, divididos em 2 (dois) arquivos: um para o 3º ANO (43 cadernos) e outro para o 4º ANO (52 cadernos) e, 163 (cento e sessenta e três) cadernos de provas para estudantes de baixa visão, divididos em 3 (três) arquivos: 3º ANO: caderno único (45 cadernos) e 4º ANO: caderno 1 (59 cadernos) e caderno 2 (59 cadernos).</t>
  </si>
  <si>
    <t>6016.2021/0000516-3</t>
  </si>
  <si>
    <t>11/SME/2021</t>
  </si>
  <si>
    <t>FERNANDA FELIPE CAMINHOLA (ME)</t>
  </si>
  <si>
    <t>Contratação da empresa Fernanda Felipe Caminhola (ME) para o fornecimento de 179.643 (cento e setenta e nove mil e seiscentas e quarenta e três) unidades de máscaras em tecido de uso não profissional</t>
  </si>
  <si>
    <t>6016.2021/0010035-2</t>
  </si>
  <si>
    <t>12/SME/2021</t>
  </si>
  <si>
    <t>ARCOLIMP SERVIÇOS GERAIS LTDA</t>
  </si>
  <si>
    <t>Contratação emergencial de empresa para execução de servços de conservação e limpeza de instalações prediais, áreas internas e externas dos Centros de Educação Infantil (CEIs) e dos Centros Municipais de Educação Infantil (CEMEIs) da Secretaria Municipal de Educação</t>
  </si>
  <si>
    <t>180 dias</t>
  </si>
  <si>
    <t>EMERGENCIAL</t>
  </si>
  <si>
    <t>6016.2021/0006320-1</t>
  </si>
  <si>
    <t>14/SME/2021</t>
  </si>
  <si>
    <t>Contratação emergencial de empresa para execução de servços de conservação e limpeza de instalações prediais, áreas internas e externas das Escolas Municipais de Ensino Fundamental (EMEF), Escolas Municipais de Ensino Fundamental e Médio (EMEFM), Centros Integrados de Educação de Jovens e Adultos (CIEJA), Escolas Municipais de Educação Bilíngue para Surdos (EMEBS) e Centro Municipal de Capacitação e Treinamento (CMCT)</t>
  </si>
  <si>
    <t>6016.2021/0006427-5</t>
  </si>
  <si>
    <t>15/SME/2021</t>
  </si>
  <si>
    <t>Contratação emergencial de empresa para execução de servços de conservação e limpeza de instalações prediais, áreas internas e externas das Escolas Municipais de Educação Infantil (EMEI) relacionadas</t>
  </si>
  <si>
    <t>6016.2021/0006361-9</t>
  </si>
  <si>
    <t>16/SME/2021</t>
  </si>
  <si>
    <t>ESPECIALY TERCEIRIZAÇÃO EIRELI</t>
  </si>
  <si>
    <t>6016.2021/0014656-5</t>
  </si>
  <si>
    <t>17/SME/2021</t>
  </si>
  <si>
    <t>VIVA SERVIÇOS LTDA</t>
  </si>
  <si>
    <t>18/SME/2021</t>
  </si>
  <si>
    <t>LUME SERVIÇOS E ENGENHARIA LTDA</t>
  </si>
  <si>
    <t>Contratação da empresa para execução de serviços de conservação e limpeza de instalações prediais, áreas internas e externas dos CEIs e CEMEIs da SME - lotes 02, 03, 04, 05 e 08</t>
  </si>
  <si>
    <t>30 meses</t>
  </si>
  <si>
    <t>6016.2021/0015680-3</t>
  </si>
  <si>
    <t>19/SME/2021</t>
  </si>
  <si>
    <t>Contratação da empresa para execução de serviços de conservação e limpeza de instalações prediais, áreas internas e externas dos CEIs e CEMEIs da SME - lote 07</t>
  </si>
  <si>
    <t>6016.2021/0015924-1</t>
  </si>
  <si>
    <t>20/SME/2021</t>
  </si>
  <si>
    <t>VIDA SERV - SANEAMENTO E SERVIÇOS EIRELI</t>
  </si>
  <si>
    <t>Contratação da empresa para execução de serviços de conservação e limpeza de instalações prediais, áreas internas e externas dos CEIs e CEMEIs da SME - lote 01</t>
  </si>
  <si>
    <t>6016.2021/0015678-1</t>
  </si>
  <si>
    <t>21/SME/2021</t>
  </si>
  <si>
    <t>CHÁ COM NOZES PROPAGANDA LTDA (EPP)</t>
  </si>
  <si>
    <t>Produção de 614 videoaulas, com duração de 5 a 10 minutos, apresentando aos estudantes e suas famílias, as orientações de como as atividades podem ser devolvidas, bem como, os conteúdos envolvidos nas atividades de recuperação contínua das aprendizagens</t>
  </si>
  <si>
    <t>90 dias</t>
  </si>
  <si>
    <t>6016.2020/0090403-4</t>
  </si>
  <si>
    <t>22/SME/2021</t>
  </si>
  <si>
    <t>ELISIANE ALVES DE OLIVEIRA</t>
  </si>
  <si>
    <t>Contratação para atuar em formações de educadores</t>
  </si>
  <si>
    <t>10 meses</t>
  </si>
  <si>
    <t>INEXIGIBILIDADE</t>
  </si>
  <si>
    <t>6016.2021/0007096-8</t>
  </si>
  <si>
    <t>23/SME/2021</t>
  </si>
  <si>
    <t>ALDA RIBEIRO MARTINS ASSUNÇÃO</t>
  </si>
  <si>
    <t>6016.2021/0007120-4</t>
  </si>
  <si>
    <t>24/SME/2021</t>
  </si>
  <si>
    <t>BRUNO DE OLIVEIRA FERREIRA</t>
  </si>
  <si>
    <t>6016.2021/0007084-4</t>
  </si>
  <si>
    <t>25/SME/2021</t>
  </si>
  <si>
    <t>EVELINE STELLA DE ARAUJO</t>
  </si>
  <si>
    <t>6016.2021/0007106-9</t>
  </si>
  <si>
    <t>26/SME/2021</t>
  </si>
  <si>
    <t>BA ROCCO PRODUÇÕES ME</t>
  </si>
  <si>
    <t>Contratação para a realização de uma apresentação do espetáculo "Graça Cunha canta Samba Rock"</t>
  </si>
  <si>
    <t>6016.2021/0009956-7</t>
  </si>
  <si>
    <t>27/SME/2021</t>
  </si>
  <si>
    <t>ELIANA ANGELICA PERES D'ALESSANDRO</t>
  </si>
  <si>
    <t>6016.2021/0007086-0</t>
  </si>
  <si>
    <t>28/SME/2021</t>
  </si>
  <si>
    <t>ROGÉRIO PELIZZARI DE ANDRADE</t>
  </si>
  <si>
    <t>6016.2021/0007090-9</t>
  </si>
  <si>
    <t>29/SME/2021</t>
  </si>
  <si>
    <t>MARCOS VINICIUS YOSHISAKI</t>
  </si>
  <si>
    <t>6016.2021/0007112-3</t>
  </si>
  <si>
    <t>30/SME/2021</t>
  </si>
  <si>
    <t>KARLA ISABEL DE SOUZA</t>
  </si>
  <si>
    <t>6016.2021/0007104-2</t>
  </si>
  <si>
    <t>31/SME/2021</t>
  </si>
  <si>
    <t>JEFFERSON BAPTISTA DOS SANTOS</t>
  </si>
  <si>
    <t>6016.2021/0007115-8</t>
  </si>
  <si>
    <t>32/SME/2021</t>
  </si>
  <si>
    <t>MAXITECH SISTEMAS E TECNOLOGIA LTDA (EPP)</t>
  </si>
  <si>
    <t>Contratação de empresa especializada para prestação de serviços de sistema integrado de controle de acesso e segurança eletrônica</t>
  </si>
  <si>
    <t>6016.2020/0105833-1</t>
  </si>
  <si>
    <t>33/SME/2021</t>
  </si>
  <si>
    <t>KAIO HENRIQUE DOS SANTOS SOUZA EIRELI (ME)</t>
  </si>
  <si>
    <t xml:space="preserve">Contratação de empresa especializada para prestação de serviços de recepção e atendimento de público presencial </t>
  </si>
  <si>
    <t>6016.2020/0105299-6</t>
  </si>
  <si>
    <t>34/SME/2021</t>
  </si>
  <si>
    <t>DIOGO NOVENTA FONSECA</t>
  </si>
  <si>
    <t>6016.2021/0007091-7</t>
  </si>
  <si>
    <t>35/SME/2021</t>
  </si>
  <si>
    <t>CAMILA ESCUDERO</t>
  </si>
  <si>
    <t>6016.2021/0007092-5</t>
  </si>
  <si>
    <t>36/SME/2021</t>
  </si>
  <si>
    <t>MARIZA DE ALMEIDA PINTO</t>
  </si>
  <si>
    <t>6016.2021/0007099-2</t>
  </si>
  <si>
    <t>37/SME/2021</t>
  </si>
  <si>
    <t>RITA DE CÁSSIA DA SILVA LEÃO</t>
  </si>
  <si>
    <t>6016.2021/0007080-1</t>
  </si>
  <si>
    <t>38/SME/2021</t>
  </si>
  <si>
    <t>MELINA LIMA DE RESENDE</t>
  </si>
  <si>
    <t>6016.2021/0007102-6</t>
  </si>
  <si>
    <t>39/SME/2021</t>
  </si>
  <si>
    <t>ANDERSON ZOTESSO RODRIGUES</t>
  </si>
  <si>
    <t>6016.2021/0007095-0</t>
  </si>
  <si>
    <t>40/SME/2021</t>
  </si>
  <si>
    <t>ANDRÉ NORO DOS SANTOS</t>
  </si>
  <si>
    <t>6016.2021/0007097-6</t>
  </si>
  <si>
    <t>41/SME/2021</t>
  </si>
  <si>
    <t>MARTA REGINA RUSSO FRIEDERICKS</t>
  </si>
  <si>
    <t>6016.2021/0007098-4</t>
  </si>
  <si>
    <t>42/SME/2021</t>
  </si>
  <si>
    <t>ISABEL PEREIRA DOS SANTOS</t>
  </si>
  <si>
    <t>6016.2021/0007088-7</t>
  </si>
  <si>
    <t>43/SME/2021</t>
  </si>
  <si>
    <t>MARIA SALETE PRADO SOARES</t>
  </si>
  <si>
    <t>6016.2021/0007087-9</t>
  </si>
  <si>
    <t>44/SME/2021</t>
  </si>
  <si>
    <t>CARMEN LUCIA MELGES ELIAS GATTAS</t>
  </si>
  <si>
    <t>6016.2021/0007109-3</t>
  </si>
  <si>
    <t>45/SME/2021</t>
  </si>
  <si>
    <t>DOUGLAS DE OLIVEIRA CALIXTO</t>
  </si>
  <si>
    <t>6016.2021/0007118-2</t>
  </si>
  <si>
    <t>46/SME/2021</t>
  </si>
  <si>
    <t>MICHELE MARQUES PEREIRA</t>
  </si>
  <si>
    <t>6016.2021/0007089-5</t>
  </si>
  <si>
    <t>47/SME/2021</t>
  </si>
  <si>
    <t>CRISTINA BARKEVUI MEKITARIAN</t>
  </si>
  <si>
    <t>Contratação para atuar em formação continuada e participar das reuniões de planejamento e avaliação com a equipe técnica</t>
  </si>
  <si>
    <t>6016.2021/0016031-2</t>
  </si>
  <si>
    <t>48/SME/2021</t>
  </si>
  <si>
    <t>AURENI SANTOS LIMA SILVA</t>
  </si>
  <si>
    <t>6016.2021/0016794-5</t>
  </si>
  <si>
    <t>49/SME/2021</t>
  </si>
  <si>
    <t>RAQUEL RIBEIRO DOS SANTOS</t>
  </si>
  <si>
    <t>6016.2021/0016796-1</t>
  </si>
  <si>
    <t>50/SME/2021</t>
  </si>
  <si>
    <t>JANAINA SOARES GALLO</t>
  </si>
  <si>
    <t>6016.2021/0007116-6</t>
  </si>
  <si>
    <t>51/SME/2021</t>
  </si>
  <si>
    <t>JULIANA OLIVA</t>
  </si>
  <si>
    <t>6016.2021/0016797-0</t>
  </si>
  <si>
    <t>52/SME/2021</t>
  </si>
  <si>
    <t>CARLOS ANTONIO TEIXEIRA</t>
  </si>
  <si>
    <t>6016.2021/0007119-0</t>
  </si>
  <si>
    <t>53/SME/2021</t>
  </si>
  <si>
    <t>MAURICIO DA SILVA</t>
  </si>
  <si>
    <t>6016.2021/0007114-0</t>
  </si>
  <si>
    <t>54/SME/2021</t>
  </si>
  <si>
    <t>SHAMOU - ESPORTES COMÉRCIO E SERVIÇOS LTDA (ME)</t>
  </si>
  <si>
    <t>Contratação de empresa especializada na prestação de serviços de monitoramento aquático - Lotes 01, 02, 03, 05, 06 e 07</t>
  </si>
  <si>
    <t>6016.2021/0023650-5</t>
  </si>
  <si>
    <t>55/SME/2021</t>
  </si>
  <si>
    <t>Contratação de empresa especializada na prestação de serviços de monitoramento aquático - Lotes 04 e 08</t>
  </si>
  <si>
    <t>6016.2021/0023745-5</t>
  </si>
  <si>
    <t>56/SME/2021</t>
  </si>
  <si>
    <t>PROVAC TERCEIRIZAÇÃO DE MÃO DE OBRA LTDA</t>
  </si>
  <si>
    <t>Contratação de empresa especializada na prestação de serviços de monitoramento aquático - Lote 09</t>
  </si>
  <si>
    <t>6016.2021/0023759-5</t>
  </si>
  <si>
    <t>57/SME/2021</t>
  </si>
  <si>
    <t>LOCAL SERVIÇOS ESPECIALIZADOS LTDA (ME)</t>
  </si>
  <si>
    <t>Contratação de empresa especializada na prestação de serviços de monitoramento aquático - Lote 10</t>
  </si>
  <si>
    <t>6016.2021/0023768-4</t>
  </si>
  <si>
    <t>58/SME/2021</t>
  </si>
  <si>
    <t>FLYPPER SALVAMENTO AQUÁTICO LTDA (EPP)</t>
  </si>
  <si>
    <t>Contratação de empresa especializada na prestação de serviços de monitoramento aquático - Lote 11</t>
  </si>
  <si>
    <t>6016.2021/0023776-5</t>
  </si>
  <si>
    <t>59/SME/2021</t>
  </si>
  <si>
    <t>GUERINI SOPRAN ENGENHARIA E ARQUITETURA LTDA (EPP)</t>
  </si>
  <si>
    <t>Contratação de empresa especializada para estudos técnicos e assessoria para a elaboração do Diagnóstico Técnico Legal e Plano de Ação com objetivo de diagnosticar as necessidades legais, executivas e adequações físicas para obtenção do AVCB - Lote 1 (DRE Butantã)</t>
  </si>
  <si>
    <t>150 dias</t>
  </si>
  <si>
    <t>6016.2021/0021514-1</t>
  </si>
  <si>
    <t>60/SME/2021</t>
  </si>
  <si>
    <t>SVAIZER &amp; GUTIERREZ ENGENHARIA LTDA (EPP)</t>
  </si>
  <si>
    <t>Contratação de empresa especializada para estudos técnicos e assessoria para a elaboração do Diagnóstico Técnico Legal e Plano de Ação com objetivo de diagnosticar as necessidades legais, executivas e adequações físicas para obtenção do AVCB - Lote 5 (DRE GUAIANASES)</t>
  </si>
  <si>
    <t>6016.2021/0021628-8</t>
  </si>
  <si>
    <t>61/SME/2021</t>
  </si>
  <si>
    <t>PAOLA DINIZ PRANDINI</t>
  </si>
  <si>
    <t>6016.2021/0007113-1</t>
  </si>
  <si>
    <t>62/SME/2021</t>
  </si>
  <si>
    <t>EDDA CURI</t>
  </si>
  <si>
    <t>6016.2021/0017418-6</t>
  </si>
  <si>
    <t>63/SME/2021</t>
  </si>
  <si>
    <t>CLAUDIA DE ALMEIDA MOGADOURO</t>
  </si>
  <si>
    <t>6016.2021/0007111-5</t>
  </si>
  <si>
    <t>64/SME/2021</t>
  </si>
  <si>
    <t>SILENE DE ARAUJO GOMES LOURENÇO</t>
  </si>
  <si>
    <t>6016.2021/0007107-7</t>
  </si>
  <si>
    <t>65/SME/2021</t>
  </si>
  <si>
    <t>AILTON SANTANA DE ALCANTARA</t>
  </si>
  <si>
    <t>6016.2021/0016795-3</t>
  </si>
  <si>
    <t>66/SME/2021</t>
  </si>
  <si>
    <t>SIMONE TRETELE DOS SANTOS</t>
  </si>
  <si>
    <t>Contratação para atuar em lives, reuniões, formações e eventos</t>
  </si>
  <si>
    <t>6016.2021/0011302-0</t>
  </si>
  <si>
    <t>68/SME/2021</t>
  </si>
  <si>
    <t>BIQUEIRA LITERARIA EVENTOS ARTISTICOS E CULTURAIS EIRELI</t>
  </si>
  <si>
    <t>Contratação para a realização de uma apresentação do espetáculo "Sarauzinho - Sarau Infantil"</t>
  </si>
  <si>
    <t>6016.2021/0023758-7</t>
  </si>
  <si>
    <t>69/SME/2021</t>
  </si>
  <si>
    <t>NEW POWER COMERCIO E IMPORTAÇÃO LTDA</t>
  </si>
  <si>
    <t>Contratação de emprea, por meio de licitação, para o fornecimento de Termômetros Infravermelho de Testa (bateria 9v)</t>
  </si>
  <si>
    <t>6016.2020/0091361-0</t>
  </si>
  <si>
    <t>70/SME/2021</t>
  </si>
  <si>
    <t>YSSY SOLUÇÕES S.A.</t>
  </si>
  <si>
    <t>Contratação de empresa especializada para fornecimento de materiais, serviços de instalação e configuração de equipamentos de rede, sistema de projeção e informática, objetivando a elaboração de pré-Projeto após vistoria de AS - BUILT - pontos de lógica / áudio / vídeo. LOTE 4</t>
  </si>
  <si>
    <t>6016.2021/0020197-3</t>
  </si>
  <si>
    <t>71/SME/2021</t>
  </si>
  <si>
    <t>AVANZZO SEGURANÇA E VIGILÂNCIA PATRIMONIAL EIRELI</t>
  </si>
  <si>
    <t>Contratação de empresa especializada para prestação de serviços de vigilância e segurança patrimonial - Lotes 01 e 03</t>
  </si>
  <si>
    <t>6016.2021/0031090-0</t>
  </si>
  <si>
    <t>72/SME/2021</t>
  </si>
  <si>
    <t>SEAL SEGURANÇA ALTERNATIVA EIRELI</t>
  </si>
  <si>
    <t>Contratação de empresa especializada para prestação de serviços de vigilância e segurança patrimonial - Lotes 07, 08 e 09</t>
  </si>
  <si>
    <t>6016.2021/0031109-4</t>
  </si>
  <si>
    <t>73/SME/2021</t>
  </si>
  <si>
    <t>D&amp;F FACILITIES E AUTOMAÇÃO DE SERVIÇO EIRELI</t>
  </si>
  <si>
    <t>Contratação de empresa especializada para prestação de serviços de vigilância e segurança patrimonial - Lote 06</t>
  </si>
  <si>
    <t>6016.2021/0031106-0</t>
  </si>
  <si>
    <t>74/SME/2021</t>
  </si>
  <si>
    <t>Contratação de empresa especializada para prestação de serviços de vigilância e segurança patrimonial - Lote 04</t>
  </si>
  <si>
    <t>6016.2021/0031098-5</t>
  </si>
  <si>
    <t>75/SME/2021</t>
  </si>
  <si>
    <t>VERSSATPREST - SERVIÇOS DE MÃO DE OBRA EIRELI (EPP)</t>
  </si>
  <si>
    <t>Contratação de empresa especializada para prestação de serviços de vigilância e segurança patrimonial - Lote 05</t>
  </si>
  <si>
    <t>6016.2021/0031102-7</t>
  </si>
  <si>
    <t>76/SME/2021</t>
  </si>
  <si>
    <t>LIONS SEGURANÇA E VIGILANCIA PATRIMONIAL EIRELI</t>
  </si>
  <si>
    <t>Contratação de empresa especializada para prestação de serviços de vigilância e segurança patrimonial - Lote 02</t>
  </si>
  <si>
    <t>6016.2021/0031094-2</t>
  </si>
  <si>
    <t>77/SME/2021</t>
  </si>
  <si>
    <t>INOVAÇÃO COMERCIO E SERVIÇOS EIRELI</t>
  </si>
  <si>
    <t>Contratação de empresa especializada na prestação de serviços de copeiragem</t>
  </si>
  <si>
    <t>6016.2020/0105009-8</t>
  </si>
  <si>
    <t>78/SME/2021</t>
  </si>
  <si>
    <t>LUME SERVIÇOS DE ENGENHARIA LTDA</t>
  </si>
  <si>
    <t>Contratação de empresa para execução de serviços de conservação e limpeza - Lotes 01, 02 e 08</t>
  </si>
  <si>
    <t>6016.2021/0034712-9</t>
  </si>
  <si>
    <t>79/SME/2021</t>
  </si>
  <si>
    <t>Contratação de empresa para execução de serviços de conservação e limpeza - Lotes 03 e 04</t>
  </si>
  <si>
    <t>6016.2021/0034718-8</t>
  </si>
  <si>
    <t>80/SME/2021</t>
  </si>
  <si>
    <t>PLURI SERVIÇOS LTDA</t>
  </si>
  <si>
    <t>Contratação de empresa para execução de serviços de conservação e limpeza - Lotes 05</t>
  </si>
  <si>
    <t>6016.2021/0034720-0</t>
  </si>
  <si>
    <t>81/SME/2021</t>
  </si>
  <si>
    <t>BASE SISTEMA SERVIÇOS DE ADMINISTRAÇÃO E COMERCIO LTDA</t>
  </si>
  <si>
    <t>Contratação de empresa para execução de serviços de conservação e limpeza - Lotes 06</t>
  </si>
  <si>
    <t>6016.2021/0034722-6</t>
  </si>
  <si>
    <t>82/SME/2021</t>
  </si>
  <si>
    <t>SECTOR SERVIÇOS E CONSERVAÇÃO LTDA</t>
  </si>
  <si>
    <t>Contratação de empresa para execução de serviços de conservação e limpeza - Lotes 07</t>
  </si>
  <si>
    <t>6016.2021/0034724-2</t>
  </si>
  <si>
    <t>84/SME/2021</t>
  </si>
  <si>
    <t>Contratação de empresa para execução de serviços de conservação e limpeza - Lotes 01 E 02</t>
  </si>
  <si>
    <t>6016.2021/0037089-9</t>
  </si>
  <si>
    <t>85/SME/2021</t>
  </si>
  <si>
    <t>Contratação de empresa para execução de serviços de conservação e limpeza - Lote 03</t>
  </si>
  <si>
    <t>6016.2021/0037091-0</t>
  </si>
  <si>
    <t>86/SME/2021</t>
  </si>
  <si>
    <t>INTERATIVA FACILITIES LTDA</t>
  </si>
  <si>
    <t>Contratação de empresa para execução de serviços de conservação e limpeza - Lote 04</t>
  </si>
  <si>
    <t>6016.2021/0037092-9</t>
  </si>
  <si>
    <t>87/SME/2021</t>
  </si>
  <si>
    <t>VENEZA SERVIÇOS EMPRESARIAIS EIRELI (EPP)</t>
  </si>
  <si>
    <t>Contratação de empresa para execução de serviços de conservação e limpeza - Lote 05</t>
  </si>
  <si>
    <t>6016.2021/0037093-7</t>
  </si>
  <si>
    <t>88/SME/2021</t>
  </si>
  <si>
    <t>Contratação de empresa para execução de serviços de conservação e limpeza - Lote 06</t>
  </si>
  <si>
    <t>6016.2021/0037094-5</t>
  </si>
  <si>
    <t>89/SME/2021</t>
  </si>
  <si>
    <t>WALKIRIA DE OLIVEIRA RIGOLON</t>
  </si>
  <si>
    <t>Contratação para auxiliar a equipe do NAAPA no desenvolvimento de ações voltadas para a formação continuada dos profissionais da equipe</t>
  </si>
  <si>
    <t>6016.2021/0025874-6</t>
  </si>
  <si>
    <t>90/SME/2021</t>
  </si>
  <si>
    <t>THIAGO MOREIRA CORREA</t>
  </si>
  <si>
    <t>Contratação para contribuir com processo formativo dos formadores da DIEFEM, DIPEDs e dos professores de Língua Portuguesa e Arte</t>
  </si>
  <si>
    <t>6016.2021/0026688-9</t>
  </si>
  <si>
    <t>91/SME/2021</t>
  </si>
  <si>
    <t>MICHELE BRAZ DA SILVA ALONSO</t>
  </si>
  <si>
    <t>Contratação para prestação de serviços de intérprete de LIBRAS para atuar em lives, reuniões, formações e eventos</t>
  </si>
  <si>
    <t>6016.2021/0031747-5</t>
  </si>
  <si>
    <t>92/SME/2021</t>
  </si>
  <si>
    <t>L.P.M. TELEINFORMATICA LTDA</t>
  </si>
  <si>
    <t>Contratação de empresa especializada em serviços de instalação de rede lógica e eletrica - Lote 01</t>
  </si>
  <si>
    <t>6016.2020/0077289-8</t>
  </si>
  <si>
    <t>93/SME/2021</t>
  </si>
  <si>
    <t>QUALITECH TERCEIRIZAÇÃO LTDA</t>
  </si>
  <si>
    <t>Contratação de empresa para execução de serviços de conservação e limpeza - Lote 01</t>
  </si>
  <si>
    <t>6016.2021/0038216-1</t>
  </si>
  <si>
    <t>94/SME/2021</t>
  </si>
  <si>
    <t>Contratação de empresa para execução de serviços de conservação e limpeza - Lotes 2, 3, 6 e 9</t>
  </si>
  <si>
    <t>6016.2021/0038747-3</t>
  </si>
  <si>
    <t>95/SME/2021</t>
  </si>
  <si>
    <t>Contratação de empresa para execução de serviços de conservação e limpeza - Lotes 4, 5 e 7</t>
  </si>
  <si>
    <t>6016.2021/0038752-0</t>
  </si>
  <si>
    <t>96/SME/2021</t>
  </si>
  <si>
    <t>Contratação de empresa para execução de serviços de conservação e limpeza - Lote 08</t>
  </si>
  <si>
    <t>6016.2021/0038809-7</t>
  </si>
  <si>
    <t>97/SME/2021</t>
  </si>
  <si>
    <t>SILVANA LAPIETRA JARRA ME</t>
  </si>
  <si>
    <t>Contratação para realização de duas palestras - "A materialização da interlocução do trio gestor" e "O acompanhamento da ação pedagógica pelo trio gestor"</t>
  </si>
  <si>
    <t>6016.2021/0029533-1</t>
  </si>
  <si>
    <t>98/SME/2021</t>
  </si>
  <si>
    <t>RENATA ARAÚJO MOREIRA DOS SANTOS</t>
  </si>
  <si>
    <t>Contratação de assessoria pedagógica para as equipes da COPED (DIEI e DIEE)</t>
  </si>
  <si>
    <t>6016.2020/0107942-8</t>
  </si>
  <si>
    <t>100/SME/2021</t>
  </si>
  <si>
    <t>INNOVARY FUTURE COMERCIAL LTDA ME</t>
  </si>
  <si>
    <t>Contratação de empresa para aquisição de tabuleiros e peças do jogo de Go</t>
  </si>
  <si>
    <t>6016.2020/0016369-7</t>
  </si>
  <si>
    <t>101/SME/2021</t>
  </si>
  <si>
    <t>CAMARGO RODRIGUES LTDA</t>
  </si>
  <si>
    <t>Contratação de empresa especializada na prestação de serviços de manutenção, instalação e substituição de todos e quaisquer equipamentos necessários para garantir a operação da infraestrutura elétrica, mecânica, hidráulica e química das casas de máquinas dos parques aquáticos dos CEUs - Lote 1</t>
  </si>
  <si>
    <t>6016.2020/0077067-4</t>
  </si>
  <si>
    <t>102/SME/2021</t>
  </si>
  <si>
    <t>ZERO A DEZ DESENVOLVIMENTO PROFISSIONAL LTDA</t>
  </si>
  <si>
    <t>Contratação para assessorar a elaboração, escrita e implementação dos Cardernos "Organização de Contextos de Aprendizagens", bem como a elaboração e escrita de um documento que possa nortear as ações pedagógicas nas Unidades de CEMEI</t>
  </si>
  <si>
    <t>6016.2021/0009379-8</t>
  </si>
  <si>
    <t>103/SME/2021</t>
  </si>
  <si>
    <t>ANA PAULA GOMES SEFERIAN - ME</t>
  </si>
  <si>
    <t>Contratação para auxiliar a equipe de COPED/DIEFEM na coordenação, produção, organização, elaboração e implementação de Materiais Curriculares de Apoio - Cadernos da Cidade - Saberes e Aprendizagens de Geografia</t>
  </si>
  <si>
    <t>21 meses</t>
  </si>
  <si>
    <t>6016.2021/0024640-3</t>
  </si>
  <si>
    <t>104/SME/2021</t>
  </si>
  <si>
    <t>Contratação de empresa especializada para a prestação de serviço de acesso à Internet Móvel 3G e 4G</t>
  </si>
  <si>
    <t>6016.2021/0006311-2</t>
  </si>
  <si>
    <t>105/SME/2021</t>
  </si>
  <si>
    <t>AÇOFORTE SEGURANÇA E VIGILÂNCIA EIRELI</t>
  </si>
  <si>
    <t>Contratação de empresa especializada para a prestação de serviços de vigilância e segurança patrimonial desarmada - Lotes 1, 2, 3, 5, 6, 7 e 9</t>
  </si>
  <si>
    <t>6016.2021/0040966-3</t>
  </si>
  <si>
    <t>106/SME/2021</t>
  </si>
  <si>
    <t>LÓGICA SEGURANÇA E VIGILANCIA EIRELI</t>
  </si>
  <si>
    <t>Contratação de empresa especializada para a prestação de serviços de vigilância e segurança patrimonial desarmada - Lote 4</t>
  </si>
  <si>
    <t>107/SME/2021</t>
  </si>
  <si>
    <t>MRS SEGURANÇA E VIGILANCIA PATRIMONIAL EIRELI</t>
  </si>
  <si>
    <t>Contratação de empresa especializada para a prestação de serviços de vigilância e segurança patrimonial desarmada - Lote 8</t>
  </si>
  <si>
    <t>108/SME/2021</t>
  </si>
  <si>
    <t>GN GERENCIAMENTO NACIONAL DE TRANSPORTES E SERVIÇOS GERAIS EIRELI (EPP)</t>
  </si>
  <si>
    <t>Contratação de empresa especializada na prestação de serviços de transporte mediante locação de dois veículos novos, com condutor e com combustível</t>
  </si>
  <si>
    <t>6016.2021/0002891-0</t>
  </si>
  <si>
    <t>109/SME/2021</t>
  </si>
  <si>
    <t>SANTOS E LINHARES ASSESSORIA EM PROJETOS EDUCACIONAIS LTDA - ME</t>
  </si>
  <si>
    <t>Contratação para subsidiar as equipes do NAAPA, supervisionando os casos de alta complexidade das situações de não aprendizagem</t>
  </si>
  <si>
    <t>6016.2021/0025149-0</t>
  </si>
  <si>
    <t>110/SME/2021</t>
  </si>
  <si>
    <t>TATIANA CHANG WALDMAN</t>
  </si>
  <si>
    <t>Contratação para assessorar o NEER na implementação das Orientações Pedagógicas Povos Migrantes</t>
  </si>
  <si>
    <t>6016.2021/0019272-9</t>
  </si>
  <si>
    <t>111/SME/2021</t>
  </si>
  <si>
    <t>ROSANA LOURO FERREIRA SILVA</t>
  </si>
  <si>
    <t>Contratação para assessorar o NTC/NEA na ressignificação das estruturas de políticas públicas de educação ambiental internacionais e nacionais</t>
  </si>
  <si>
    <t>6016.2021/0010499-4</t>
  </si>
  <si>
    <t>112/SME/2021</t>
  </si>
  <si>
    <t>QUINTAL DAS IDEIAS ASSESSORIA PEDAGÓGICA LTDA - ME</t>
  </si>
  <si>
    <t>Contratação para assessorar a elaboração, escrita e implementação dos Cadernos "Organização de Contextos de Aprendizagens"</t>
  </si>
  <si>
    <t>6016.2021/0012766-8</t>
  </si>
  <si>
    <t>113/SME/2021</t>
  </si>
  <si>
    <t>MOTS &amp; PARAULAS ESTUDOS E ASSESSORIA PEDAGÓGICA LTDA</t>
  </si>
  <si>
    <t>Contratação de assessoria na Coordenação e Organização do GT para a elaboração de Orientações que norteiem os Cardernos</t>
  </si>
  <si>
    <t>6016.2021/0006791-6</t>
  </si>
  <si>
    <t>114/SME/2021</t>
  </si>
  <si>
    <t>ANDERSON RICARDO TREVISAN</t>
  </si>
  <si>
    <t>Contratação de assessoria para a implementação do Curriculo da Cidade do Ensino Médio - Sociologia</t>
  </si>
  <si>
    <t>6016.2021/0032416-1</t>
  </si>
  <si>
    <t>115/SME/2021</t>
  </si>
  <si>
    <t>RAFAEL STRAFORINI</t>
  </si>
  <si>
    <t>Contratação de assessoria para a implementação do Curriculo da Cidade do Ensino Médio - Geografia</t>
  </si>
  <si>
    <t>6016.2021/0034368-9</t>
  </si>
  <si>
    <t>116/SME/2021</t>
  </si>
  <si>
    <t>GABRIEL DE MOURA SILVA</t>
  </si>
  <si>
    <t>Contratação de assessoria para a implementação do Curriculo da Cidade do Ensino Médio - Biologia</t>
  </si>
  <si>
    <t>6016.2021/0032458-7</t>
  </si>
  <si>
    <t>117/SME/2021</t>
  </si>
  <si>
    <t>LUIZA HELENA DA SILVA CHRISTOV</t>
  </si>
  <si>
    <t>Contratação para coordenar a formação de formadores de atuarão nas 13 DREs, na formação dos Diretores de Escola</t>
  </si>
  <si>
    <t>6016.2021/0014372-8</t>
  </si>
  <si>
    <t>118/SME/2021</t>
  </si>
  <si>
    <t>SILVANE APARECIDA DA SILVA</t>
  </si>
  <si>
    <t>Contratação de assessoria para o processo de escrita, acompanhamento e avaliação dos processos vivenciados nas UEs para implementação das Orientações Pedagógicas</t>
  </si>
  <si>
    <t>6016.2021/0035793-0</t>
  </si>
  <si>
    <t>119/SME/2021</t>
  </si>
  <si>
    <t>NEIDE THEREZINHA MAIA GONZALEZ</t>
  </si>
  <si>
    <t>Contratação de assessoria para a implementação do Curriculo da Cidade do Ensino Médio - Língua Espanhola</t>
  </si>
  <si>
    <t>6016.2021/0033900-2</t>
  </si>
  <si>
    <t>120/SME/2021</t>
  </si>
  <si>
    <t>RUY CÉSAR PIETROPAOLO</t>
  </si>
  <si>
    <t>Contratação de assessoria para a implementação do Curriculo da Cidade do Ensino Médio - Matemática</t>
  </si>
  <si>
    <t>6016.2021/0032414-5</t>
  </si>
  <si>
    <t>121/SME/2021</t>
  </si>
  <si>
    <t>VICENTE GIORDANO PRATES DE MOURA</t>
  </si>
  <si>
    <t>Contratação de assessoria para a implementação do Curriculo da Cidade do Ensino Médio - Física</t>
  </si>
  <si>
    <t>6016.2021/0032424-2</t>
  </si>
  <si>
    <t>122/SME/2021</t>
  </si>
  <si>
    <t>MARCELO GIORDAN SANTOS</t>
  </si>
  <si>
    <t>Contratação de assessoria para a implementação do Curriculo da Cidade do Ensino Médio - Química</t>
  </si>
  <si>
    <t>6016.2021/0033833-2</t>
  </si>
  <si>
    <t>123/SME/2021</t>
  </si>
  <si>
    <t>KIUSAM REGINA DE OLIVEIRA</t>
  </si>
  <si>
    <t>Contratação de assessoria na áera de Estudos Literários</t>
  </si>
  <si>
    <t>6016.2021/0040929-9</t>
  </si>
  <si>
    <t>124/SME/2021</t>
  </si>
  <si>
    <t>GEDUCTEC Tecnologia Educacional LTDA</t>
  </si>
  <si>
    <t>Contratação de assessoria para a qualificação do trabalho realizados pelos POED</t>
  </si>
  <si>
    <t>6016.2021/0019975-8</t>
  </si>
  <si>
    <t>125/SME/2021</t>
  </si>
  <si>
    <t>VERTENTES – EDUCAÇÃO, PESQUISA E DESENVOLVIMENTO LTDA</t>
  </si>
  <si>
    <t>Contratação de assessoria para Formação e Orientação Técnica e Pedagógica aos Diretores Pedagógicos das DREs</t>
  </si>
  <si>
    <t>6016.2021/0046936-4</t>
  </si>
  <si>
    <t>126/SME/2021</t>
  </si>
  <si>
    <t>CONTEXTOS EDUCACIONAIS ASSESSORIA, CONSULTORIA EM PEDAGOGIA, CULTURA E GESTÃO EM DIREITOS AUTORAIS LTDA</t>
  </si>
  <si>
    <t>Contratação de assessoria para a implementação do Curriculo da Cidade do Ensino Médio - História</t>
  </si>
  <si>
    <t>6016.2021/0032436-6</t>
  </si>
  <si>
    <t>127/SME/2021</t>
  </si>
  <si>
    <t>ELIZABETH DA PENHA CARDOSO</t>
  </si>
  <si>
    <t>6016.2021/0021238-0</t>
  </si>
  <si>
    <t>128/SME/2021</t>
  </si>
  <si>
    <t>RONÊ PAIANO</t>
  </si>
  <si>
    <t>Contratação de assessoria para a implementação do Curriculo da Cidade do Ensino Médio - Educação Física</t>
  </si>
  <si>
    <t>6016.2021/0032429-3</t>
  </si>
  <si>
    <t>131/SME/2021</t>
  </si>
  <si>
    <t>FERNANDA PEREIRA MEDEIROS</t>
  </si>
  <si>
    <t>Contratação para subsidiar, apoiar e acompanhar parte das ações de formação dos psicólogos do NAAPA</t>
  </si>
  <si>
    <t>6016.2021/0017421-6</t>
  </si>
  <si>
    <t>132/SME/2021</t>
  </si>
  <si>
    <t>FERNANDO VIZOTTO GALVÃO</t>
  </si>
  <si>
    <t>Contratação para atuar como formador, na construção, em conjunto com educadores da EME, possíbilidades de análise de dados educacionais</t>
  </si>
  <si>
    <t>6016.2021/0027860-7</t>
  </si>
  <si>
    <t>133/SME/2021</t>
  </si>
  <si>
    <t>PHOENIX COML DE INFORM., PAPELARIA E MÓVEIS EIRELI</t>
  </si>
  <si>
    <t>6016.2021/0017990-0</t>
  </si>
  <si>
    <t>134/SME/2021</t>
  </si>
  <si>
    <t>MARTA THIAGO SCARPATO</t>
  </si>
  <si>
    <t>Contratação de Formador</t>
  </si>
  <si>
    <t>6016.2021/0021387-4</t>
  </si>
  <si>
    <t>135/SME/2021</t>
  </si>
  <si>
    <t>EMERSON DE OLIVEIRA SOUZA</t>
  </si>
  <si>
    <t>Contratação  de Assessoria para implementação do Curriculo da Cidade: Povos Indígenas</t>
  </si>
  <si>
    <t>6016.2021/0028999-4</t>
  </si>
  <si>
    <t>136/SME/2021</t>
  </si>
  <si>
    <t>FERRO EDUCAÇÃO E DESENVOLVIMENTO LTDA</t>
  </si>
  <si>
    <t>Contratação de assessoria para a implementação do Curriculo da Cidade do Ensino Médio - Língua Inglesa</t>
  </si>
  <si>
    <t>6016.2021/0036440-6</t>
  </si>
  <si>
    <t>137/SME/2021</t>
  </si>
  <si>
    <t>ROXANE HELENA RODRIGUES ROJO</t>
  </si>
  <si>
    <t>Contratação de assessoria para a implementação do Curriculo da Cidade do Ensino Médio - Língua Portuguesa</t>
  </si>
  <si>
    <t>6016.2021/0031704-1</t>
  </si>
  <si>
    <t>138/SME/2021</t>
  </si>
  <si>
    <t>NP TECNOLOGIA E GESTÃO DE DADOS LTDA</t>
  </si>
  <si>
    <t>Contratação de empresa para o fornecimento de três licenças anuiais apra acesso às ferramentas de pesquisas, consolidações e comparação de preços - Banco de Preços</t>
  </si>
  <si>
    <t>6016.2021/0026629-3</t>
  </si>
  <si>
    <t>139/SME/2021</t>
  </si>
  <si>
    <t>PLURAL INDÚSTRIA GRÁFICA LTDA</t>
  </si>
  <si>
    <t>Reimpressão de 238.142 Cadernos Trilhas de Aprendizagens, considerando os volumes 1 e 2 da Educação Infantil para o Infantil I, tendo em vista que essas crianças correspondem ao Mini Grupo II de 2020, assim possuem o caderno de 0 a 3 anos e agora precisam do caderno de 4 a 5 anos e Reimpressão de 869.674 Cadernos Trilhas de Aprendizagens, considerando os 9 anos e volumes 1 e 2 do Ensino Fundamental, tendo em vista que esses estudantes trocaram de ano e possuem o caderno da etapa ou ano anterior.</t>
  </si>
  <si>
    <t>6016.2021/0027762-7</t>
  </si>
  <si>
    <t>140/SME/2021</t>
  </si>
  <si>
    <t>NEIDE LUZIA DE REZENDE</t>
  </si>
  <si>
    <t>Contratação de assessoria - Curriculo da Cidade Ensino Médio - Língua Portuguesa (Aspectos Literários)</t>
  </si>
  <si>
    <t>6016.2021/0032427-7</t>
  </si>
  <si>
    <t>141/SME/2021</t>
  </si>
  <si>
    <t>DIANA NAVAS</t>
  </si>
  <si>
    <t>Contratação  de Assessoria por Notório Saber</t>
  </si>
  <si>
    <t>6016.2021/0041018-1</t>
  </si>
  <si>
    <t>142/SME/2021</t>
  </si>
  <si>
    <t>MARCELLE VAN DER MEER MAGALHÃES</t>
  </si>
  <si>
    <t>Contratação de Intérprete de Libras</t>
  </si>
  <si>
    <t>6016.2021/0053057-8</t>
  </si>
  <si>
    <t>143/SME/2021</t>
  </si>
  <si>
    <t>ALINE NASCIMENTO AMBROZIO OLIVEIRA</t>
  </si>
  <si>
    <t>22 dias</t>
  </si>
  <si>
    <t>6016.2021/0054294-0</t>
  </si>
  <si>
    <t>144/SME/2021</t>
  </si>
  <si>
    <t>RENÊ JOSÉ TRENTIN SILVEIRA</t>
  </si>
  <si>
    <t>6016.2021/0032394-7</t>
  </si>
  <si>
    <t>145/SME/2021</t>
  </si>
  <si>
    <t>Contratação para prestação de serviços, sob demanda, de operacionalização, manutenção preventiva e corretiva dos equipamentos de Iluminação e Som dos Centros Educacionais Unificados (CEUs) pertencentes à Secretaria Municipal de Educação do município de São Paulo.</t>
  </si>
  <si>
    <t>6016.2020/0094921-6</t>
  </si>
  <si>
    <t>147/SME/2021</t>
  </si>
  <si>
    <t>COP BEM GRÁFICA E EDITORA EIRELI EPP</t>
  </si>
  <si>
    <t>Impressão de 921 cadernos de provas do 4º ano</t>
  </si>
  <si>
    <t>6016.2021/0050234-5</t>
  </si>
  <si>
    <t>148/SME/2021</t>
  </si>
  <si>
    <t>CIRÚRGICA FERNANDES – COM. MAT. CIRÚRGICOS E HOSPITALARES</t>
  </si>
  <si>
    <t>6016.2021/0054386-6</t>
  </si>
  <si>
    <t>149/SME/2021</t>
  </si>
  <si>
    <t>MÔNICA NARCISO GUIMARÃES</t>
  </si>
  <si>
    <t>11 meses</t>
  </si>
  <si>
    <t>6016.2021/0057091-0</t>
  </si>
  <si>
    <t>150/SME/2021</t>
  </si>
  <si>
    <t>SÃO PAULO PARCERIAS S.A.</t>
  </si>
  <si>
    <t>Prestação de serviços de consultoria e assessoria técnica especializadas</t>
  </si>
  <si>
    <t>6016.2021/0053229-5</t>
  </si>
  <si>
    <t>151/SME/2021</t>
  </si>
  <si>
    <t>SOLANGE MARIA RODRIGUES ALBERTO</t>
  </si>
  <si>
    <t>Contratação para a palestra "Fomento à Leitura e Formação de Mediadores"</t>
  </si>
  <si>
    <t>6016.2021/0052767-4</t>
  </si>
  <si>
    <t>152/SME/2021</t>
  </si>
  <si>
    <t>RIOBALDO EVENTOS CULTURAIS &amp; ARTISTICOS LTDA</t>
  </si>
  <si>
    <t>Contratação para a palestrea "Formação de Mediadores de Leitura"</t>
  </si>
  <si>
    <t>6016.2021/0055493-0</t>
  </si>
  <si>
    <t>154/SME/2021</t>
  </si>
  <si>
    <t>FABIANA PITANGA DA SILVA</t>
  </si>
  <si>
    <t>Contratação para a palestra "Valorização institucional da leitura e incremento do seu valor simbólico"</t>
  </si>
  <si>
    <t>6016.2021/0055593-7</t>
  </si>
  <si>
    <t>155/SME/2021</t>
  </si>
  <si>
    <t>LISLAYNE CARNEIRO</t>
  </si>
  <si>
    <t>6016.2021/0057106-1</t>
  </si>
  <si>
    <t>156/SME/2021</t>
  </si>
  <si>
    <t>WR ASSESSORIA LINGUÍSTICA LTDA</t>
  </si>
  <si>
    <t>Contratação de Assessoria por Notório Saber</t>
  </si>
  <si>
    <t>17 meses</t>
  </si>
  <si>
    <t>6016.2021/0036291-8</t>
  </si>
  <si>
    <t>158/SME/2021</t>
  </si>
  <si>
    <t>BRASOFTWARE INTERNET LTDA</t>
  </si>
  <si>
    <t>Aquisição de 04 (quatro) licenças do software Adobe Creative Cloud, 06 (seis) do Pacote Office Business para Mac e 05 (cinco) do Suite Corel Draw 2019 em versões recentes de mercado e com período de vigência mínimo de 36 meses.</t>
  </si>
  <si>
    <t>36 meses</t>
  </si>
  <si>
    <t>6016.2020/0001555-8</t>
  </si>
  <si>
    <t>159/SME/2021</t>
  </si>
  <si>
    <t>PISONTEC COM SERV TECNOLOGIA DA INFORMAÇÃO EIRELI</t>
  </si>
  <si>
    <t>Aquisição de 06 (seis) licenças do software Adobe Creative Cloud, 06 (seis) do Pacote Office Business para Mac e 05 (cinco) do Suite Corel Draw 2019 em versões recentes de mercado e com período de vigência mínimo de 36 meses.</t>
  </si>
  <si>
    <t>160/SME/2021</t>
  </si>
  <si>
    <t>G C E SILVA COMÉRCIO DE INFORMÁTICA (ME)</t>
  </si>
  <si>
    <t>Aquisição de 05 (cinco) licenças do software Adobe Creative Cloud, 06 (seis) do Pacote Office Business para Mac e 05 (cinco) do Suite Corel Draw 2019 em versões recentes de mercado e com período de vigência mínimo de 36 meses.</t>
  </si>
  <si>
    <t>161/SME/2021</t>
  </si>
  <si>
    <t>BAHIJ AMIN AUR</t>
  </si>
  <si>
    <t>6016.2021/0042855-2</t>
  </si>
  <si>
    <t>163/SME/2021</t>
  </si>
  <si>
    <t>GDD EDITORA GRÁFICA LTDA</t>
  </si>
  <si>
    <t>Contratação de empresa para o serviço de impressão de Diários de Classe necessários para o atendimento da demanda de Educação Infantil e da Educação de Jovens e Adultos da Rede Municipal de Ensino - ano letivo de 2021.</t>
  </si>
  <si>
    <t>6016.2021/0002488-5</t>
  </si>
  <si>
    <t>164/SME/2021</t>
  </si>
  <si>
    <t>MARIA VILANI CAVALCANTE GOMES</t>
  </si>
  <si>
    <t>Contratação de Assessoria por Notório Saber.</t>
  </si>
  <si>
    <t>6016.2021/0052768-2</t>
  </si>
  <si>
    <t>165/SME/2021</t>
  </si>
  <si>
    <t>STÊNIO SEVERINO DA SILVA</t>
  </si>
  <si>
    <t>6016.2021/0057163-0</t>
  </si>
  <si>
    <t>166/SME/2021</t>
  </si>
  <si>
    <t>JESSICA MARI YAMAMOTO</t>
  </si>
  <si>
    <t>Contratação de instrutor de LIBRAS</t>
  </si>
  <si>
    <t>26 dias</t>
  </si>
  <si>
    <t>6016.2021/0063334-2</t>
  </si>
  <si>
    <t>167/SME/2021</t>
  </si>
  <si>
    <t>FERNANDO AUGUSTO SILVA</t>
  </si>
  <si>
    <t>6016.2021/0057159-2</t>
  </si>
  <si>
    <t>168/SME/2021</t>
  </si>
  <si>
    <t>PAOLA INGLES GOMES</t>
  </si>
  <si>
    <t>6016.2021/0059908-0</t>
  </si>
  <si>
    <t>169/SME/2021</t>
  </si>
  <si>
    <t>DANIELA RAMALHO CURY</t>
  </si>
  <si>
    <t>Contratação de Instrutor de LIBRAS</t>
  </si>
  <si>
    <t>6016.2021/0065425-0</t>
  </si>
  <si>
    <t>170/SME/2021</t>
  </si>
  <si>
    <t>KAROLINA CONCEIÇÃO DOS SANTOS</t>
  </si>
  <si>
    <t>6016.2021/0063413-6</t>
  </si>
  <si>
    <t>171/SME/2021</t>
  </si>
  <si>
    <t>WILSON DA SILVA DE SOUZA</t>
  </si>
  <si>
    <t>6016.2021/0063420-9</t>
  </si>
  <si>
    <t>172/SME/2021</t>
  </si>
  <si>
    <t>ADRIANY DE SOUZA MOTA</t>
  </si>
  <si>
    <t>6016.2021/0063325-3</t>
  </si>
  <si>
    <t>173/SME/2021</t>
  </si>
  <si>
    <t>GEOAMBIENTE SENSORIAMENTO REMOTO LTDA</t>
  </si>
  <si>
    <t>Contratação de empresa para prestação de serviços de licenciamento de interface de programação de aplicativos (API) da Plataforma Google Maps, com acesso a base de imagens de alta resolução e arruamentos com cobertura global, vista da rua, serviços de geolocalização de endereços, geocodificação, roteamento, matriz de distância e de elevação, localização de pontos de interesse e funcionalidade para complementação automática de endereços e/ou pontos de interesse, tanto para ambiente web quanto para aplicações móveis (APPs), através de linguagem para plataforma Android e iOS. Serviços técnicos especializados incluindo chave de uso, garantia, manutenção, suporte técnico, treinamento e consultoria, durante o período de 12 (doze) meses.</t>
  </si>
  <si>
    <t>174/SME/2021</t>
  </si>
  <si>
    <t>IARA FAGUNDES DE SOUSA</t>
  </si>
  <si>
    <t>6016.2021/0063339-3</t>
  </si>
  <si>
    <t>175/SME/2021</t>
  </si>
  <si>
    <t>MARIA ELISABETE DA SILVA</t>
  </si>
  <si>
    <t>6016.2021/0065414-5</t>
  </si>
  <si>
    <t>176/SME/2021</t>
  </si>
  <si>
    <t>LILIAN THAÍS RIBEIRO</t>
  </si>
  <si>
    <t>6016.2021/0064249-0</t>
  </si>
  <si>
    <t>177/SME/2021</t>
  </si>
  <si>
    <t>FRANKLIN NUNES DA SILVA CRAVO</t>
  </si>
  <si>
    <t>6016.2021/0065421-8</t>
  </si>
  <si>
    <t>178/SME/2021</t>
  </si>
  <si>
    <t>URICA VIEIRA DE MATTOS</t>
  </si>
  <si>
    <t>6016.2021/0059912-8</t>
  </si>
  <si>
    <t>179/SME/2021</t>
  </si>
  <si>
    <t>DANILO NASCIMENTO DE OLIVEIRA</t>
  </si>
  <si>
    <t>6016.2021/0065437-4</t>
  </si>
  <si>
    <t>180/SME/2021</t>
  </si>
  <si>
    <t>LEANDRO ORTEGA PEREIRA</t>
  </si>
  <si>
    <t>6016.2021/0065431-5</t>
  </si>
  <si>
    <t>181/SME/2021</t>
  </si>
  <si>
    <t>JAQUELINE PRISTELLO</t>
  </si>
  <si>
    <t>6016.2021/0065336-0</t>
  </si>
  <si>
    <t>182/SME/2021</t>
  </si>
  <si>
    <t>MARIA FERNANDA PARREIRA BARROS</t>
  </si>
  <si>
    <t>6016.2021/0064239-2</t>
  </si>
  <si>
    <t>183/SME/2021</t>
  </si>
  <si>
    <t>6016.2021/0065516-8</t>
  </si>
  <si>
    <t>184/SME/2021</t>
  </si>
  <si>
    <t>6016.2021/0065522-2</t>
  </si>
  <si>
    <t>185/SME/2021</t>
  </si>
  <si>
    <t>NATALIA FRANCISCA FRAZÃO</t>
  </si>
  <si>
    <t>6016.2021/0065512-5</t>
  </si>
  <si>
    <t>186/SME/2021</t>
  </si>
  <si>
    <t>LILIAN LINO</t>
  </si>
  <si>
    <t>Contratação de Intérprete de LIBRAS</t>
  </si>
  <si>
    <t>6016.2021/0071460-1</t>
  </si>
  <si>
    <t>187/SME/2021</t>
  </si>
  <si>
    <t>6016.2021/0069335-3</t>
  </si>
  <si>
    <t>188/SME/2021</t>
  </si>
  <si>
    <t>KAREN DANIELA SANCHES</t>
  </si>
  <si>
    <t>6016.2021/0065475-7</t>
  </si>
  <si>
    <t>189/SME/2021</t>
  </si>
  <si>
    <t>DANIEL OLIVEIRA GOMES</t>
  </si>
  <si>
    <t>6016.2021/0065447-1</t>
  </si>
  <si>
    <t>190/SME/2021</t>
  </si>
  <si>
    <t>6016.2021/0071414-8</t>
  </si>
  <si>
    <t>191/SME/2021</t>
  </si>
  <si>
    <t>VERA LÚCIA TREVISAN DE SOUZA</t>
  </si>
  <si>
    <t>Contratação de assessoria para o curso de formação de Coordenadores Pedagógicos ingressantes</t>
  </si>
  <si>
    <t>6016.2021/0048127-5</t>
  </si>
  <si>
    <t>192/SME/2021</t>
  </si>
  <si>
    <t>SIMONE CALDEIRA ALENCAR</t>
  </si>
  <si>
    <t>10 dias</t>
  </si>
  <si>
    <t>6016.2021/0071456-3</t>
  </si>
  <si>
    <t>194/SME/2021</t>
  </si>
  <si>
    <t>SIMPRESS COMÉRCIO, LOCAÇÃO E SERVIÇOS LTDA</t>
  </si>
  <si>
    <t>Contratação de empresa especializada na prestação de serviços de impressão e reprografia corporativa (outsourcing de impressão), com fornecimento de equipamentos (multifuncionais e/ou impressoras), instalação de software de gerenciamento e/ou de bilhetagem, inventário, contabilização e a prestação de serviços de manutenção preventiva e corretiva dos equipamentos com substituição de peças, componentes e materiais utilizados na manutenção e fornecimento e reposições de insumos originais (inclusive papel), para atender às necessidades da Secretaria Municipal de Educação - SME, pelo prazo de 36 (trinta e seis) meses.</t>
  </si>
  <si>
    <t>6016.2017/0021461-0</t>
  </si>
  <si>
    <t>195/SME/2021</t>
  </si>
  <si>
    <t>TECNOLAR LTDA (EPP)</t>
  </si>
  <si>
    <t>6016.2020/0096936-5</t>
  </si>
  <si>
    <t>196/SME/2021</t>
  </si>
  <si>
    <t>Registro de preços para eventual contratação de empresa especializada em serviços de instalação de rede lógica e elétrica para as unidades escolares da Secretaria Municipal de Educação - SME, conforme condições, quantidades e exigências estabelecidas no Anexo I - Termo de Referência, em atendimento ao Programa Escola Digital.</t>
  </si>
  <si>
    <t>6016.2020/0034747-0</t>
  </si>
  <si>
    <t>197/SME/2021</t>
  </si>
  <si>
    <t>MAQMÓVEIS INDÚSTRIA E COMÉRCIO DE MOVEIS LTDA</t>
  </si>
  <si>
    <t>Aquisição de 14.249 unidades de cadeiras fixas CD - 03</t>
  </si>
  <si>
    <t>6016.2021/0012914-8</t>
  </si>
  <si>
    <t>198/SME/2021</t>
  </si>
  <si>
    <t>16 dias</t>
  </si>
  <si>
    <t>6016.2021/0073951-5</t>
  </si>
  <si>
    <t>199/SME/2021</t>
  </si>
  <si>
    <t>6016.2021/0065525-7</t>
  </si>
  <si>
    <t>200/SME/2021</t>
  </si>
  <si>
    <t>FABIO G. DA SILVA COMERCIAL (EPP)</t>
  </si>
  <si>
    <t>6016.2020/0066386-0</t>
  </si>
  <si>
    <t>201/SME/2021</t>
  </si>
  <si>
    <t>TRUSTY DISTRIBUIDORA LTDA (EPP)</t>
  </si>
  <si>
    <t>202/SME/2021</t>
  </si>
  <si>
    <t>PONTO MIX COMERCIAL E SERVIÇOS EIRELI (EPP)</t>
  </si>
  <si>
    <t>6016.2020/0066393-2</t>
  </si>
  <si>
    <t>203/SME/2021</t>
  </si>
  <si>
    <t>EXCLUSIVA PRIME 85 EIRELI (ME)</t>
  </si>
  <si>
    <t>204/SME/2021</t>
  </si>
  <si>
    <t>6016.2021/0013183-5</t>
  </si>
  <si>
    <t>205/SME/2021</t>
  </si>
  <si>
    <t>CASA DO PASA COMÉRCIO E REPRESENTAÇÕES EIRELI (ME)</t>
  </si>
  <si>
    <t>206/SME/2021</t>
  </si>
  <si>
    <t>NOVA MESA DISTRIBUIDORA DE ALIMENTOS E UTILIDADES</t>
  </si>
  <si>
    <t>207/SME/2021</t>
  </si>
  <si>
    <t>6016.2021/0065530-3</t>
  </si>
  <si>
    <t>208/SME/2021</t>
  </si>
  <si>
    <t>DANIELE PECHUTI KOWALEWSKI</t>
  </si>
  <si>
    <t>6016.2021/0030681-3</t>
  </si>
  <si>
    <t>209/SME/2021</t>
  </si>
  <si>
    <t>FATIMA RAMALHO LEFONE</t>
  </si>
  <si>
    <t>6016.2021/0063613-9</t>
  </si>
  <si>
    <t>210/SME/2021</t>
  </si>
  <si>
    <t>CRISTIANE NOBRE NUNES</t>
  </si>
  <si>
    <t>6016.2021/0063612-0</t>
  </si>
  <si>
    <t>211/SME/2021</t>
  </si>
  <si>
    <t>ADRIANA TEIXEIRA REIS</t>
  </si>
  <si>
    <t>6016.2021/0063630-9</t>
  </si>
  <si>
    <t>212/SME/2021</t>
  </si>
  <si>
    <t>PATRICIA DE SOUZA LIRA</t>
  </si>
  <si>
    <t>6016.2021/0063548-5</t>
  </si>
  <si>
    <t>213/SME/2021</t>
  </si>
  <si>
    <t>PRODAM-SP S/A</t>
  </si>
  <si>
    <t>Contratação de empresa especializada na prestação de Serviços de Sustentação de TIC.</t>
  </si>
  <si>
    <t>6016.2021/0048525-4</t>
  </si>
  <si>
    <t>214/SME/2021</t>
  </si>
  <si>
    <t>MARCELLE VAN DER MEER MAGALHAES</t>
  </si>
  <si>
    <t>6016.2021/0073975-2</t>
  </si>
  <si>
    <t>215/SME/2021</t>
  </si>
  <si>
    <t>6016.2021/0069418-0</t>
  </si>
  <si>
    <t>216/SME/2021</t>
  </si>
  <si>
    <t>CENTRO DE INTEGRAÇÃO EMPRESA ESCOLA CIEE</t>
  </si>
  <si>
    <t>Prestação de serviço por Instituição Especializada em Administração de Programa de Estágio objetivando o preenchimento de 4.735 (quatro mil setecentas e trinta e cinco) vagas a serem ocupadas por estudantes regularmente matriculados em estabelecimentos de ensino superior, sendo: 215 (duzentas e quinze) vagas para o Programa de Estágio da Secretaria Municipal de Educação – "SME - Diversos"; 1.520 (um mil, quinhentas e vinte) vagas para o Programa de Estágio – “Parceiros da Aprendizagem” e 3.000 (três mil) vagas para o Programa de Estágio – “Educação Especial – Aprender Sem Limite”, conforme condições e especificações contidas no ANEXO I – Termo de Referência do Edital de Pregão Eletrônico nº 010/2020-COBES e na Ata de Registro de Preços nº 001/SEGES-COBES/2021.</t>
  </si>
  <si>
    <t>6016.2021/0071120-3</t>
  </si>
  <si>
    <t>217/SME/2021</t>
  </si>
  <si>
    <t>CÉSAR AUGUSTO ALVES DA SILVA</t>
  </si>
  <si>
    <t>6016.2021/0063616-3</t>
  </si>
  <si>
    <t>218/SME/2021</t>
  </si>
  <si>
    <t>JEANNY MEIRY SOMBRA SILVA</t>
  </si>
  <si>
    <t>6016.2021/0063625-2</t>
  </si>
  <si>
    <t>219/SME/2021</t>
  </si>
  <si>
    <t>MICHEL MONTEIRO MACEDO</t>
  </si>
  <si>
    <t>6016.2021/0063608-2</t>
  </si>
  <si>
    <t>221/SME/2021</t>
  </si>
  <si>
    <t>MARIA ELISA DE ALMEIDA MARIZ</t>
  </si>
  <si>
    <t>6016.2021/0063627-9</t>
  </si>
  <si>
    <t>223/SME/2021</t>
  </si>
  <si>
    <t>SHIRLEY RODRIGUES MAIA</t>
  </si>
  <si>
    <t>6016.2021/0069181-4</t>
  </si>
  <si>
    <t>224/SME/2021</t>
  </si>
  <si>
    <t>6016.2021/0073969-8</t>
  </si>
  <si>
    <t>225/SME/2021</t>
  </si>
  <si>
    <t>6016.2021/0076779-9</t>
  </si>
  <si>
    <t>226/SME/2021</t>
  </si>
  <si>
    <t>MARINA DAIANE DOMINGOS DE OLIVEIRA</t>
  </si>
  <si>
    <t>32 dias</t>
  </si>
  <si>
    <t>6016.2021/0076777-2</t>
  </si>
  <si>
    <t>227/SME/2021</t>
  </si>
  <si>
    <t>Contratação de empresa especializada na prestação de serviços, sob demanda, de operacionalização, manutenção preventiva e corretiva dos equipamentos de Iluminação e Som dos Centros Educacionais Unificados</t>
  </si>
  <si>
    <t>6016.2021/0076713-6</t>
  </si>
  <si>
    <t>228/SME/2021</t>
  </si>
  <si>
    <t>DAVID MARQUES LIMA</t>
  </si>
  <si>
    <t>6016.2021/0076780-2</t>
  </si>
  <si>
    <t>229/SME/2021</t>
  </si>
  <si>
    <t>6016.2021/0078666-1</t>
  </si>
  <si>
    <t>230/SME/2021</t>
  </si>
  <si>
    <t>CLEISON CLEBER BORDINI</t>
  </si>
  <si>
    <t>6016.2021/0076775-6</t>
  </si>
  <si>
    <t>231/SME/2021</t>
  </si>
  <si>
    <t>6016.2021/0077802-2</t>
  </si>
  <si>
    <t>232/SME/2021</t>
  </si>
  <si>
    <t>6016.2021/0077801-4</t>
  </si>
  <si>
    <t>233/SME/2021</t>
  </si>
  <si>
    <t>LUIZIANE HELENA DO NASCIMENTO</t>
  </si>
  <si>
    <t>6016.2021/0069654-9</t>
  </si>
  <si>
    <t>234/SME/2021</t>
  </si>
  <si>
    <t>SYSTEC SERVIÇOS DE MANUTENÇÃO PARA ELEVADORES LTDA</t>
  </si>
  <si>
    <t>Contratação de empresa para prestação de serviços de manutenção preventiva e corretiva de elevadores, incluindo o fornecimento de materiais, ferramentas, equipamentos e peças, para os 2 (dois) elevadores instalados na coordenadoria de gestão de pessoas da Secretaria Municipal de Educação.</t>
  </si>
  <si>
    <t>6016.2021/0065609-1</t>
  </si>
  <si>
    <t>235/SME/2021</t>
  </si>
  <si>
    <t>FÁBIO HOFFMANN PEREIRA</t>
  </si>
  <si>
    <t>6016.2021/0044777-8</t>
  </si>
  <si>
    <t>236/SME/2021</t>
  </si>
  <si>
    <t>EDA PEREIRA AMORIM</t>
  </si>
  <si>
    <t>6016.2021/0076773-0</t>
  </si>
  <si>
    <t>237/SME/2021</t>
  </si>
  <si>
    <t>RODRIGO OLIVEIRA DE LIMA</t>
  </si>
  <si>
    <t>6016.2021/0068527-0</t>
  </si>
  <si>
    <t>238/SME/2021</t>
  </si>
  <si>
    <t>MARINA MENDES DA COSTA</t>
  </si>
  <si>
    <t>6016.2021/0068526-1</t>
  </si>
  <si>
    <t>239/SME/2021</t>
  </si>
  <si>
    <t>DILMA TEREZINHA RODRIGUES FRANCHI</t>
  </si>
  <si>
    <t>6016.2021/0069075-3</t>
  </si>
  <si>
    <t>240/SME/2021</t>
  </si>
  <si>
    <t>ROBERTO GIMENEZ</t>
  </si>
  <si>
    <t>6016.2021/0069078-8</t>
  </si>
  <si>
    <t>241/SME/2021</t>
  </si>
  <si>
    <t>TIAGO CODOGNO BEZERRA</t>
  </si>
  <si>
    <t>6016.2021/0068718-3</t>
  </si>
  <si>
    <t>242/SME/2021</t>
  </si>
  <si>
    <t>NATALIA CRISTINA SOARES BELO MACIEL</t>
  </si>
  <si>
    <t>6016.2021/0076776-4</t>
  </si>
  <si>
    <t>243/SME/2021</t>
  </si>
  <si>
    <t>ERNESTINA MARTINS DE ASSIS DOS SANTOS (EPP)</t>
  </si>
  <si>
    <t>Aquisição de 218 extintores - Recarga e Fornecimento</t>
  </si>
  <si>
    <t>6016.2021/0054647-4</t>
  </si>
  <si>
    <t>244/SME/2021</t>
  </si>
  <si>
    <t>ERICA DE FARIA DUTRA</t>
  </si>
  <si>
    <t>6016.2021/0063547-7</t>
  </si>
  <si>
    <t>245/SME/2021</t>
  </si>
  <si>
    <t>RENATA HELENE FERREIRA CAMPOS</t>
  </si>
  <si>
    <t>6016.2021/0063400-4</t>
  </si>
  <si>
    <t>246/SME/2021</t>
  </si>
  <si>
    <t>31 dias</t>
  </si>
  <si>
    <t>6016.2021/0076774-8</t>
  </si>
  <si>
    <t>247/SME/2021</t>
  </si>
  <si>
    <t>ROGE CARNAVAL DO NASCIMENTO</t>
  </si>
  <si>
    <t>Contratação de Assessoria Técnica para o Projeto "Instâncias Participativas 2021-22"</t>
  </si>
  <si>
    <t>6016.2021/0048936-5</t>
  </si>
  <si>
    <t>248/SME/2021</t>
  </si>
  <si>
    <t>VÂNIA DE AQUINO ALBRES SANTIAGO</t>
  </si>
  <si>
    <t>6016.2021/0068530-0</t>
  </si>
  <si>
    <t>249/SME/2021</t>
  </si>
  <si>
    <t>ELIANE COSTA LODY</t>
  </si>
  <si>
    <t>6016.2021/0076770-5</t>
  </si>
  <si>
    <t>250/SME/2021</t>
  </si>
  <si>
    <t>WAGNER JOSÉ QUIRICI</t>
  </si>
  <si>
    <t>6016.2021/0063632-5</t>
  </si>
  <si>
    <t>251/SME/2021</t>
  </si>
  <si>
    <t>6016.2021/0067372-7</t>
  </si>
  <si>
    <t>252/SME/2021</t>
  </si>
  <si>
    <t>6016.2021/0070116-0</t>
  </si>
  <si>
    <t>253/SME/2021</t>
  </si>
  <si>
    <t>6016.2021/0079048-0</t>
  </si>
  <si>
    <t>254/SME/2021</t>
  </si>
  <si>
    <t>ANA PAULA FERREIRA DA SILVA</t>
  </si>
  <si>
    <t>6016.2021/0068632-2</t>
  </si>
  <si>
    <t>255/SME/2021</t>
  </si>
  <si>
    <t>ANA CLÁUDIA NOGUEIRA MAIA</t>
  </si>
  <si>
    <t>6016.2021/0074615-5</t>
  </si>
  <si>
    <t>256/SME/2021</t>
  </si>
  <si>
    <t>ELISA MARI AKAGI JORDÃO</t>
  </si>
  <si>
    <t>6016.2021/0069656-5</t>
  </si>
  <si>
    <t>258/SME/2021</t>
  </si>
  <si>
    <t>VICTORIA ALEJANDRA SALAZAR HERRERA</t>
  </si>
  <si>
    <t>6016.2021/0071506-3</t>
  </si>
  <si>
    <t>259/SME/2021</t>
  </si>
  <si>
    <t>CLAUDIA SOFIA INDALECIO PEREIRA</t>
  </si>
  <si>
    <t>6016.2021/0069184-9</t>
  </si>
  <si>
    <t>260/SME/2021</t>
  </si>
  <si>
    <t>Contratação de empresa especializada para fornecimento de materiais, serviços de instalação e configuração de equipamentos de rede, sistema de projeção e informática, para as unidades escolares da Secretaria Municipal de Educação - SME, nas condições, quantidades e exigências estabelecidas no Anexo I - Termo de Referência da ARP 14/SME/2020, em atendimento ao Programa Sala Digital. Lotes 07, 10, 12 e 13.</t>
  </si>
  <si>
    <t>6016.2021/0073022-4</t>
  </si>
  <si>
    <t>261/SME/2021</t>
  </si>
  <si>
    <t>Intermediação e agenciamento de serviços de transporte individual remunerado de passageiros via aplicativos web e mobile.</t>
  </si>
  <si>
    <t>6016.2021/0044008-0</t>
  </si>
  <si>
    <t>262/SME/2021</t>
  </si>
  <si>
    <t>ROSELI TREVISAN MARQUES DE SOUZA</t>
  </si>
  <si>
    <t>6016.2021/0068475-3</t>
  </si>
  <si>
    <t>263/SME/2021</t>
  </si>
  <si>
    <t>MARILENE SANTANA DOS SANTOS GARCIA</t>
  </si>
  <si>
    <t>6016.2021/0068427-3</t>
  </si>
  <si>
    <t>264/SME/2021</t>
  </si>
  <si>
    <t>FUNDAÇÃO PARA O DESENVOLVIMENTO DA UNESP – FUNDUNE</t>
  </si>
  <si>
    <t>Contratação de Instituição de Ensino Superior</t>
  </si>
  <si>
    <t>6016.2020/0073141-5</t>
  </si>
  <si>
    <t>265/SME/2021</t>
  </si>
  <si>
    <t>6016.2021/0071338-9</t>
  </si>
  <si>
    <t>266/SME/2021</t>
  </si>
  <si>
    <t>6016.2021/0079049-9</t>
  </si>
  <si>
    <t>267/SME/2021</t>
  </si>
  <si>
    <t>14 dias</t>
  </si>
  <si>
    <t>6016.2021/0085812-3</t>
  </si>
  <si>
    <t>268/SME/2021</t>
  </si>
  <si>
    <t>ELAINE DE SOUZA CAVALCANTE</t>
  </si>
  <si>
    <t>6016.2021/0084389-4</t>
  </si>
  <si>
    <t>269/SME/2021</t>
  </si>
  <si>
    <t>KATIA SILENE ZINEK</t>
  </si>
  <si>
    <t>28 dias</t>
  </si>
  <si>
    <t>6016.2021/0084375-4</t>
  </si>
  <si>
    <t>270/SME/2021</t>
  </si>
  <si>
    <t>NATALY TUANE PASCALE</t>
  </si>
  <si>
    <t>6016.2021/0084493-9</t>
  </si>
  <si>
    <t>271/SME/2021</t>
  </si>
  <si>
    <t>FABIANE PINHEIRO DE OLIVEIRA</t>
  </si>
  <si>
    <t>6016.2021/0084489-0</t>
  </si>
  <si>
    <t>272/SME/2021</t>
  </si>
  <si>
    <t>AMANDA CRISTINA DE ASSIS</t>
  </si>
  <si>
    <t>6016.2021/0084444-0</t>
  </si>
  <si>
    <t>273/SME/2021</t>
  </si>
  <si>
    <t>ERIC DA SILVA</t>
  </si>
  <si>
    <t>6016.2021/0084468-8</t>
  </si>
  <si>
    <t>274/SME/2021</t>
  </si>
  <si>
    <t>6016.2021/0075755-6</t>
  </si>
  <si>
    <t>275/SME/2021</t>
  </si>
  <si>
    <t>SUSANA RANGEL VIEIRA DA CUNHA</t>
  </si>
  <si>
    <t>6016.2021/0077749-2</t>
  </si>
  <si>
    <t>276/SME/2021</t>
  </si>
  <si>
    <t>SANDRA PAULA DA SILVA BATISTÃO</t>
  </si>
  <si>
    <t>6016.2021/0069080-0</t>
  </si>
  <si>
    <t>277/SME/2021</t>
  </si>
  <si>
    <t>SAMUEL FERNANDO RODRIGUES</t>
  </si>
  <si>
    <t>6016.2021/0084353-3</t>
  </si>
  <si>
    <t>278/SME/2021</t>
  </si>
  <si>
    <t>ERIKA FERNANDES VALERIO</t>
  </si>
  <si>
    <t>6016.2021/0084356-8</t>
  </si>
  <si>
    <t>279/SME/2021</t>
  </si>
  <si>
    <t>JULIA MARTINS DA SILVA MONTEIRO</t>
  </si>
  <si>
    <t>6016.2021/0084474-2</t>
  </si>
  <si>
    <t>280/SME/2021</t>
  </si>
  <si>
    <t>FABIANA DE ALMEIDA MUNIZ HENRIQUE</t>
  </si>
  <si>
    <t>6016.2021/0084445-9</t>
  </si>
  <si>
    <t>281/SME/2021</t>
  </si>
  <si>
    <t>ALINE TROJILO LOURENSATO</t>
  </si>
  <si>
    <t>6016.2021/0084502-1</t>
  </si>
  <si>
    <t>282/SME/2021</t>
  </si>
  <si>
    <t>VICTOR DOUTEL PASTORE</t>
  </si>
  <si>
    <t>Contratação de Assessoria</t>
  </si>
  <si>
    <t>15 meses</t>
  </si>
  <si>
    <t>6016.2021/0037910-1</t>
  </si>
  <si>
    <t>283/SME/2021</t>
  </si>
  <si>
    <t>MÔNICA ABRANTES GALINDO DE OLIVEIRA</t>
  </si>
  <si>
    <t>6016.2021/0044790-5</t>
  </si>
  <si>
    <t>284/SME/2021</t>
  </si>
  <si>
    <t>MARIANA MEDEIROS DE FREITAS</t>
  </si>
  <si>
    <t>6016.2021/0084129-8</t>
  </si>
  <si>
    <t>285/SME/2021</t>
  </si>
  <si>
    <t>MARCOS VINÍCIUS DE SOUZA SILVA</t>
  </si>
  <si>
    <t>6016.2021/0084479-3</t>
  </si>
  <si>
    <t>286/SME/2021</t>
  </si>
  <si>
    <t>ALEXANDRE DE FREITAS GUIMARÃES</t>
  </si>
  <si>
    <t>6016.2021/0084381-9</t>
  </si>
  <si>
    <t>287/SME/2021</t>
  </si>
  <si>
    <t>SILVIA RAQUEL ALVES MATEUS</t>
  </si>
  <si>
    <t>13 dias</t>
  </si>
  <si>
    <t>6016.2021/0084456-4</t>
  </si>
  <si>
    <t>288/SME/2021</t>
  </si>
  <si>
    <t>6016.2021/0082700-7</t>
  </si>
  <si>
    <t>289/SME/2021</t>
  </si>
  <si>
    <t>CARLOS HERIVELTO SANTANA</t>
  </si>
  <si>
    <t>6016.2021/0084394-0</t>
  </si>
  <si>
    <t>291/SME/2021</t>
  </si>
  <si>
    <t>RICARDO OLIVEIRA MELLO</t>
  </si>
  <si>
    <t>6016.2021/0082701-5</t>
  </si>
  <si>
    <t>292/SME/2021</t>
  </si>
  <si>
    <t>BELPRINT FORMULÁRIOS E SERVIÇOS GRÁFICOS LTDA</t>
  </si>
  <si>
    <t>Contratação de empresa para o serviço de impressão de Diários de Classe necessários para o atendimento da demanda de Educação Infantil da Rede Municipal de Ensino - ano letivo de 2021.</t>
  </si>
  <si>
    <t>293/SME/2021</t>
  </si>
  <si>
    <t>Contratação de Intérprete de Libras/Língua Portuguesa</t>
  </si>
  <si>
    <t>6016.2021/0065480-3</t>
  </si>
  <si>
    <t>294/SME/2021</t>
  </si>
  <si>
    <t>SÓLADIES PRODUÇÕES ARTÍSTICAS LTDA - ME</t>
  </si>
  <si>
    <t>Contratação da empresa Sóladies Produções Artísticas LTDA - ME.</t>
  </si>
  <si>
    <t>6016.2021/0086589-8</t>
  </si>
  <si>
    <t>295/SME/2021</t>
  </si>
  <si>
    <t>LILIAN DE CÁSSIA MIRANDA DE GIOIA</t>
  </si>
  <si>
    <t>14 meses</t>
  </si>
  <si>
    <t>296/SME/2021</t>
  </si>
  <si>
    <t>TRICOTANDO PALAVRAS ARTE E CULTURA LTDA ME</t>
  </si>
  <si>
    <t>19 dias</t>
  </si>
  <si>
    <t>6016.2021/0085439-0</t>
  </si>
  <si>
    <t>297/SME/2021</t>
  </si>
  <si>
    <t>NÚCLEO DE CRIAÇÃO ARUEIRAS DO BRASIL LTDA</t>
  </si>
  <si>
    <t>Contratação da empresa Núcleo de Criação Arueiras do Brasil Ltda inscrita.</t>
  </si>
  <si>
    <t>6016.2021/0085323-7</t>
  </si>
  <si>
    <t>298/SME/2021</t>
  </si>
  <si>
    <t>ALEXANDRE SAUL PINTO</t>
  </si>
  <si>
    <t>Contratação de palestrante por Notório Saber</t>
  </si>
  <si>
    <t>6016.2021/0081920-9</t>
  </si>
  <si>
    <t>299/SME/2021</t>
  </si>
  <si>
    <t>ECOS EDUCAÇÃO E CULTURA LTDA</t>
  </si>
  <si>
    <t>6016.2021/0058362-0</t>
  </si>
  <si>
    <t>300/SME/2021</t>
  </si>
  <si>
    <t>6016.2021/0084439-4</t>
  </si>
  <si>
    <t>301/SME/2021</t>
  </si>
  <si>
    <t>A HORA DA HISTÓRIA ARTE E CULTURA LTDA – ME</t>
  </si>
  <si>
    <t>6016.2021/0085449-7</t>
  </si>
  <si>
    <t>302/SME/2021</t>
  </si>
  <si>
    <t>DELL COMPUTADORES DO BRASIL LTDA</t>
  </si>
  <si>
    <t>Contratação de empresa especializada no fornecimento de suporte, licenciamento e garantia em equipamento do tipo servidores, storage, switches e blades da marca Dell</t>
  </si>
  <si>
    <t>6016.2021/0078274-7</t>
  </si>
  <si>
    <t>303/SME/2021</t>
  </si>
  <si>
    <t>ROSA ALICE NOAL CASAES PRODUÇÕES ARTÍSTICAS ME</t>
  </si>
  <si>
    <t>6016.2021/0085452-7</t>
  </si>
  <si>
    <t>304/SME/2021</t>
  </si>
  <si>
    <t>ADRIANA NAPOLI CORSO</t>
  </si>
  <si>
    <t>6016.2021/0085451-9</t>
  </si>
  <si>
    <t>305/SME/2021</t>
  </si>
  <si>
    <t>PIA FRAUS PRODUÇÕES ARTISTICAS E COMERCIO LTDA</t>
  </si>
  <si>
    <t>6016.2021/0085441-1</t>
  </si>
  <si>
    <t>306/SME/2021</t>
  </si>
  <si>
    <t>ROSANA BORGES SILVA</t>
  </si>
  <si>
    <t>6016.2021/0087360-2</t>
  </si>
  <si>
    <t>307/SME/2021</t>
  </si>
  <si>
    <t>CARUÁ PRODUÇÕES ARTÍSTICAS LTDA - ME</t>
  </si>
  <si>
    <t>17 dias</t>
  </si>
  <si>
    <t>6016.2021/0086587-1</t>
  </si>
  <si>
    <t>308/SME/2021</t>
  </si>
  <si>
    <t>CELIA GOMES CHAVES - ME</t>
  </si>
  <si>
    <t>6016.2021/0085447-0</t>
  </si>
  <si>
    <t>309/SME/2021</t>
  </si>
  <si>
    <t>MEGAMINI PRODUÇÕES ARTÍSTICAS LTDA - ME</t>
  </si>
  <si>
    <t>6016.2021/0085383-0</t>
  </si>
  <si>
    <t>310/SME/2021</t>
  </si>
  <si>
    <t>M CARDOSO EMPREENDIMENTOS E PRODUÇÕES ARTÍSTICAS L</t>
  </si>
  <si>
    <t>6016.2021/0086585-5</t>
  </si>
  <si>
    <t>311/SME/2021</t>
  </si>
  <si>
    <t>Prestação de  Serviço por Instituição Especializada em Administração  de Programa de Estágio, objetivando o preenchimento de estagiários do quadro Parceiros da Aprendizagem e do quadro de SME – Diversos.</t>
  </si>
  <si>
    <t>6016.2021/0080868-1</t>
  </si>
  <si>
    <t>312/SME/2021</t>
  </si>
  <si>
    <t>PILAR ECOTEC AMBIENTAL LTDA EPP</t>
  </si>
  <si>
    <t>Contratação de empresa especializada na prestação de serviços de copeiragem a serem executados de forma contínua no âmbito da Secretaria Municipal de Educação</t>
  </si>
  <si>
    <t>6016.2021/0088088-9</t>
  </si>
  <si>
    <t>313/SME/2021</t>
  </si>
  <si>
    <t>NÚCLEO EDUCATHO PRODUÇÕES CULTURAIS LTDA</t>
  </si>
  <si>
    <t>6016.2021/0086583-9</t>
  </si>
  <si>
    <t>314/SME/2021</t>
  </si>
  <si>
    <t>MMP PRODUÇÕES E EVENTOS LTDA</t>
  </si>
  <si>
    <t>6016.2021/0086379-8</t>
  </si>
  <si>
    <t>315/SME/2021</t>
  </si>
  <si>
    <t>LEILA OLIVEIRA COSTA 19997260813 - ME</t>
  </si>
  <si>
    <t>6016.2021/0090164-9</t>
  </si>
  <si>
    <t>316/SME/2021</t>
  </si>
  <si>
    <t>ANGELINA VALQUIRIA APARECIDA COLOMBO SANTANA</t>
  </si>
  <si>
    <t>6016.2021/0090764-7</t>
  </si>
  <si>
    <t>317/SME/2021</t>
  </si>
  <si>
    <t>Contratação de empresa para execução de serviços de conservação e limpeza de instalações prediais, áreas internas e externas de 05 (cinco) Centros Educacionais Unificados da Secretaria Municipal de Educação de São Paulo.</t>
  </si>
  <si>
    <t>6016.2021/0004608-0</t>
  </si>
  <si>
    <t>319/SME/2021</t>
  </si>
  <si>
    <t>RODRIGO XIMARELLI DAMAS</t>
  </si>
  <si>
    <t>6016.2021/0089581-9</t>
  </si>
  <si>
    <t>320/SME/2021</t>
  </si>
  <si>
    <t>POLAR INDUSTRIA E COMERCIO DE COLCHOES LTDA</t>
  </si>
  <si>
    <t>Registro de preços para aquisição de colchonetes de espuma de poliuretano (COURVIM).</t>
  </si>
  <si>
    <t>6016.2018/0026625-5</t>
  </si>
  <si>
    <t>321/SME/2021</t>
  </si>
  <si>
    <t>MARGARETE DA SILVA HUNGRIA CASTRO CLARA</t>
  </si>
  <si>
    <t>6016.2021/0092055-4</t>
  </si>
  <si>
    <t>322/SME/2021</t>
  </si>
  <si>
    <t>ANDRÉ PANINI ALBISSU (EPP)</t>
  </si>
  <si>
    <t>6016.2021/0095161-1</t>
  </si>
  <si>
    <t>323/SME/2021</t>
  </si>
  <si>
    <t>6016.2021/0095160-3</t>
  </si>
  <si>
    <t>324/SME/2021</t>
  </si>
  <si>
    <t>MAX MOVE COMÉRCIO DE MÓVEIS E TRANSPORTES EIRELI</t>
  </si>
  <si>
    <t>Registro de preços para aquisição de mobiliário escolar: armário de madeira de 2 (dois) corpos, armário alto estante semiaberto, armário baixo fechado 2 (duas) portas, armário escaninho 9 (nove) portas e gaveteiro volante.</t>
  </si>
  <si>
    <t>6016.2020/0098842-4</t>
  </si>
  <si>
    <t>325/SME/2021</t>
  </si>
  <si>
    <t>Registro de preços para aquisição de mobiliário escolar: mesa de informática de 100 cm, mesa de reunião redonda, mesa de reunião retangular, mesa de escritório de 120 cm, mesa de escritório de 140 cm e mesa acessível para cadeirante.</t>
  </si>
  <si>
    <t>6016.2020/0035307-0</t>
  </si>
  <si>
    <t>326/SME/2021</t>
  </si>
  <si>
    <t>TECKMAX COMÉRCIO DE MÓVEIS EIRELI</t>
  </si>
  <si>
    <t>327/SME/2021</t>
  </si>
  <si>
    <t>INDÚSTRIA E COMÉRCIO DE MÓVEIS LACHI LTDA.</t>
  </si>
  <si>
    <t>Registro de preços para eventual contratação de empresa especializada para fornecimento de materiais, serviços de instalação e configuração de equipamentos de rede, sistema de projeção e informática, para as unidades escolares da Secretaria Municipal de Educação - SME, conforme condições, quantidades e exigências estabelecidas no Anexo I - Termo de Referência, em atendimento ao Programa Sala Digital.</t>
  </si>
  <si>
    <t>6016.2020/0029941-6</t>
  </si>
  <si>
    <t>328/SME/2021</t>
  </si>
  <si>
    <t>CÁSSIA MARIA RITA VIANNA BITTENS</t>
  </si>
  <si>
    <t>6016.2021/0090745-0</t>
  </si>
  <si>
    <t>329/SME/2021</t>
  </si>
  <si>
    <t>BORTOLINI INDÚSTRIA DE MÓVEIS LTDA</t>
  </si>
  <si>
    <t>331/SME/2021</t>
  </si>
  <si>
    <t>6016.2021/0100732-1</t>
  </si>
  <si>
    <t>333/SME/2021</t>
  </si>
  <si>
    <t>6016.2020/0069158- 8</t>
  </si>
  <si>
    <t>334/SME/2021</t>
  </si>
  <si>
    <t>AÇOFORTE SEGURANÇA E VIGILÂNCIA LTDA</t>
  </si>
  <si>
    <t>Contratação por emergência, objetivando a continuidade da prestação dos serviços de Vigilância e Segurança Patrimonial desarmada para as Unidades Escolares da Secretaria Municipal de Educação – SME</t>
  </si>
  <si>
    <t>6016.2021/0110955-8</t>
  </si>
  <si>
    <t>335/SME/2021</t>
  </si>
  <si>
    <t>336/SME/2021</t>
  </si>
  <si>
    <t>MRS SEGURANÇA E VIGILÂNCIA PATRIMONIAL EIRELI</t>
  </si>
  <si>
    <t>338/SME/2021</t>
  </si>
  <si>
    <t>JULIANA ARAUJO GABRIEL PRODUÇÕES ARTÍSTICAS</t>
  </si>
  <si>
    <t>6016.2021/0106438-4</t>
  </si>
  <si>
    <t>339/SME/2021</t>
  </si>
  <si>
    <t>JMERIQUI COMUNICAÇÃO LTDA</t>
  </si>
  <si>
    <t>6016.2021/0105724-8</t>
  </si>
  <si>
    <t>340/SME/2021</t>
  </si>
  <si>
    <t>6016.2021/0104700-5</t>
  </si>
  <si>
    <t>341/SME/2021</t>
  </si>
  <si>
    <t>3 TONS PRODUTORA CULTURAL EIRELI</t>
  </si>
  <si>
    <t>6016.2021/0104839-7</t>
  </si>
  <si>
    <t>342/SME/2021</t>
  </si>
  <si>
    <t>LUANA RABETTI</t>
  </si>
  <si>
    <t>6016.2021/0104522-3</t>
  </si>
  <si>
    <t>343/SME/2021</t>
  </si>
  <si>
    <t>HENRIQUE FERREIRA DE SOUZA</t>
  </si>
  <si>
    <t>6016.2021/0090767-1</t>
  </si>
  <si>
    <t>344/SME/2021</t>
  </si>
  <si>
    <t>FUNDAÇÃO DORINA NOWILL PARA CEGOS</t>
  </si>
  <si>
    <t>Contratação de empresa especializada em acessibilidade dos Cadernos da Cidade do Ensino Fundamental nos seguintes formatos: Audiolivros com audiodescrição, Braille, Pauta ampliada  - Lote 1</t>
  </si>
  <si>
    <t>6016.2021/0054377-7</t>
  </si>
  <si>
    <t>345/SME/2021</t>
  </si>
  <si>
    <t>Apresentação Artística e Cultural dos CEUs. – Edital Proart. - "Sementes da África"</t>
  </si>
  <si>
    <t>6016.2021/0105670-5</t>
  </si>
  <si>
    <t>346/SME/2021</t>
  </si>
  <si>
    <t>TABATA MENDES DE SOUZA PRODUÇÕES E EVENTOS ME</t>
  </si>
  <si>
    <t>Apresentação Artística e Cultural dos CEUs. – Edital Proart. - "Saraund System - Ritmo&amp;Poesia (MIC aberto)</t>
  </si>
  <si>
    <t>6016.2021/0105758-2</t>
  </si>
  <si>
    <t>347/SME/2021</t>
  </si>
  <si>
    <t>FERNANDO SILVA ALVES</t>
  </si>
  <si>
    <t>Apresentação Artística e Cultural dos CEUs. – Edital Proart. - "Sarau Resistir é Preciso"</t>
  </si>
  <si>
    <t>6016.2021/0106197-0</t>
  </si>
  <si>
    <t>348/SME/2021</t>
  </si>
  <si>
    <t>A.W.T. DA SILVA SOLUÇÕES-ME</t>
  </si>
  <si>
    <t>Apresentação Artística e Cultural dos CEUs. – Edital Proart. - "Samba Brasil: Bossas, Brasilidades e autorais contemporâneos"</t>
  </si>
  <si>
    <t>6016.2021/0106440-6</t>
  </si>
  <si>
    <t>350/SME/2021</t>
  </si>
  <si>
    <t>TK SERVIÇOS ARTÍSTICOS LTDA</t>
  </si>
  <si>
    <t>Apresentação Artística e Cultural dos CEUs. – Edital Proart. - "A música brasileira através do karaokê"</t>
  </si>
  <si>
    <t>6016.2021/0105717-5</t>
  </si>
  <si>
    <t>351/SME/2021</t>
  </si>
  <si>
    <t>RICARDO DE ALMEIDA VALVERDE</t>
  </si>
  <si>
    <t>Apresentação Artística e Cultural dos CEUs. – Edital Proart. - " Show Xirê de Vibrafone"</t>
  </si>
  <si>
    <t>6016.2021/0105747-7</t>
  </si>
  <si>
    <t>352/SME/2021</t>
  </si>
  <si>
    <t>GABRIEL CORREA DE SOUZA CASSIANO</t>
  </si>
  <si>
    <t>Apresentação Artística e Cultural dos CEUs. – Edital Proart. - "Hip Hop - Batalha"</t>
  </si>
  <si>
    <t>6016.2021/0106179-2</t>
  </si>
  <si>
    <t>355/SME/2021</t>
  </si>
  <si>
    <t>LENEUS PRODUTORA DE ARTE LTDA</t>
  </si>
  <si>
    <t>Apresentação Artística e Cultural dos CEUs. – Edital Proart. - "Mercado Branco"</t>
  </si>
  <si>
    <t>6016.2021/0106444-9</t>
  </si>
  <si>
    <t>356/SME/2021</t>
  </si>
  <si>
    <t>JOSE CARLOS DE GODOY - PRODUÇÕES ARTÍSTICAS - ME</t>
  </si>
  <si>
    <t>Apresentação Artística e Cultural dos CEUs. – Edital Proart. - " Africontos"</t>
  </si>
  <si>
    <t>6016.2021/0105488-5</t>
  </si>
  <si>
    <t>357/SME/2021</t>
  </si>
  <si>
    <t>SAMBA NO ASFALTO PRODUCÕES ARTISTICAS LTDA</t>
  </si>
  <si>
    <t>Apresentação Artística e Cultural dos CEUs. – Edital Proart. - "Samba no asfalto"</t>
  </si>
  <si>
    <t>6016.2021/0106436-8</t>
  </si>
  <si>
    <t>360/SME/2021</t>
  </si>
  <si>
    <t>TOKA EVENTOS ARTÍSTICOS EIRELI</t>
  </si>
  <si>
    <t>Apresentação Artística e Cultural dos CEUs. – Edital Proart. - "Salada Musical"</t>
  </si>
  <si>
    <t>6016.2021/0105721-3</t>
  </si>
  <si>
    <t>363/SME/2021</t>
  </si>
  <si>
    <t>RITA DE CÁSSIA COELHO TEIXEIRA</t>
  </si>
  <si>
    <t>Apresentação Artística e Cultural dos CEUs. – Edital PROART. - "Sarau Cia da Lira"</t>
  </si>
  <si>
    <t>6016.2021/0106198-9</t>
  </si>
  <si>
    <t>367/SME/2021</t>
  </si>
  <si>
    <t>COMPWIRE INFORMÁTICA LTDA</t>
  </si>
  <si>
    <t>Contratação de empresa especializada para licenciamento de software, garantia e suportes técnico da Solução Integrada de Segurança de Redes visando atender as necessidades da Secretaria Municipal de Educação de São Paulo (SME/SP).</t>
  </si>
  <si>
    <t>6016.2019/0040177-4</t>
  </si>
  <si>
    <t>368/SME/2021</t>
  </si>
  <si>
    <t>ANA PAULA SOUZA</t>
  </si>
  <si>
    <t>6016.2021/0112214-7</t>
  </si>
  <si>
    <t>369/SME/2021</t>
  </si>
  <si>
    <t>PAULO SERGIO DA SILVA</t>
  </si>
  <si>
    <t>Apresentação Artística e Cultural dos CEUs. – Edital PROART. - "Circo show"</t>
  </si>
  <si>
    <t>6016.2021/0118658-7</t>
  </si>
  <si>
    <t>370/SME/2021</t>
  </si>
  <si>
    <t>RUBENS DE SOUZA COELHO EVENTOS - ME</t>
  </si>
  <si>
    <t>Apresentação Artística e Cultural dos CEUs. – Edital Proart. - "Jornada Sertaneja"</t>
  </si>
  <si>
    <t>6016.2021/0115344-1</t>
  </si>
  <si>
    <t>371/SME/2021</t>
  </si>
  <si>
    <t>WELISSON GUEDES</t>
  </si>
  <si>
    <t>Apresentação Artística e Cultural dos CEUs. – Edital Proart. - "Espetáculo  Musical Ritmos do Nordeste"</t>
  </si>
  <si>
    <t>6016.2021/0115339-5</t>
  </si>
  <si>
    <t>372/SME/2021</t>
  </si>
  <si>
    <t>GUSTAVO GUIMARÃES GONÇALVES</t>
  </si>
  <si>
    <t>Apresentação Artística e Cultural dos CEUs. – Edital Proart. - "Vem Sorrir"</t>
  </si>
  <si>
    <t>6016.2021/0108416-4</t>
  </si>
  <si>
    <t>373/SME/2021</t>
  </si>
  <si>
    <t>G PRADO COMÉRCIO  E CONSTRUÇÃO EIRELI</t>
  </si>
  <si>
    <t>Contratação de serviços comuns de engenharia para manutenção e adequação, conforme condições, quantidades estabelecidas na planilha quantitativa, exigências descritas no memorial descritivo e especificações do projeto executivo, nas instalações do CEU-CEI Quinta do Sol (DRE Penha) - Lote 1</t>
  </si>
  <si>
    <t>6016.2021/0099325-0</t>
  </si>
  <si>
    <t>375/SME/2021</t>
  </si>
  <si>
    <t>ADRYELA RODRIGUES DOS SANTOS – ME</t>
  </si>
  <si>
    <t>Apresentação Artística e Cultural dos CEUs. – Edital Proart. - " Pequenas Notáveis - Frida Kahlo"</t>
  </si>
  <si>
    <t>6016.2021/0115355-7</t>
  </si>
  <si>
    <t>376/SME/2021</t>
  </si>
  <si>
    <t>LIGIA FERNANDES ARAUJO</t>
  </si>
  <si>
    <t>Apresentação Artística e Cultural dos CEUs. – Edital Proart. - " Samba do Congo - nossa quebrada"</t>
  </si>
  <si>
    <t>6016.2021/0115324-7</t>
  </si>
  <si>
    <t>377/SME/2021</t>
  </si>
  <si>
    <t>PALCO PRODUÇÕES ARTÍSTICAS LTDA</t>
  </si>
  <si>
    <t>Apresentação Artística e Cultural dos CEUs. – Edital Proart. - "Natal - Sonho de Natal"</t>
  </si>
  <si>
    <t>6016.2021/0115327-1</t>
  </si>
  <si>
    <t>378/SME/2021</t>
  </si>
  <si>
    <t>CRISTIANE SOCCI LEONEL</t>
  </si>
  <si>
    <t>Apresentação Artística e Cultural dos CEUs. – Edital Proart. - "A princesa que tudo sabia... menos uma coisa!"</t>
  </si>
  <si>
    <t>6016.2021/0115335-2</t>
  </si>
  <si>
    <t>379/SME/2021</t>
  </si>
  <si>
    <t>TRAPICHE - PRODUÇÕES CULTURAIS LTDA (ME)</t>
  </si>
  <si>
    <t>Apresentação Artística e Cultural dos CEUs. – Edital Proart. - " O menino maluquinho"</t>
  </si>
  <si>
    <t>6016.2021/0115353-0</t>
  </si>
  <si>
    <t>380/SME/2021</t>
  </si>
  <si>
    <t>NÚCLEO COLETIVO DAS ARTES PRODUÇÕES LTDA - ME</t>
  </si>
  <si>
    <t>Apresentação Artística e Cultural dos CEUs. – Edital Proart. - "Contando África em Conto"</t>
  </si>
  <si>
    <t>6016.2021/0115333-6</t>
  </si>
  <si>
    <t>381/SME/2021</t>
  </si>
  <si>
    <t>Apresentação Artística e Cultural dos CEUs. – Edital Proart. - "Cia. Hespérides apresenta Latino América - Alma e Palavreas"</t>
  </si>
  <si>
    <t>6016.2021/0115347-6</t>
  </si>
  <si>
    <t>382/SME/2021</t>
  </si>
  <si>
    <t>FABIO ALMEIDA DE ANDRADE</t>
  </si>
  <si>
    <t>Apresentação Artística e Cultural dos CEUs. – Edital Proart.- "Na zona lost também tem rock"</t>
  </si>
  <si>
    <t>6016.2021/0115350-6</t>
  </si>
  <si>
    <t>383/SME/2021</t>
  </si>
  <si>
    <t>Apresentação Artística e Cultural dos CEUs. – Edital Proart. - "Samba 90 - Clássicos"</t>
  </si>
  <si>
    <t>6016.2021/0115349-2</t>
  </si>
  <si>
    <t>384/SME/2021</t>
  </si>
  <si>
    <t>Apresentação Artística e Cultural dos CEUs. – Edital Proart. - "Strimillcotric"</t>
  </si>
  <si>
    <t>6016.2021/0119165-3</t>
  </si>
  <si>
    <t>385/SME/2021</t>
  </si>
  <si>
    <t>FRANCISCO CARLOS CABRERA LOPES</t>
  </si>
  <si>
    <t>Apresentação Artística e Cultural dos CEUs. – Edital Proart. - "Cantorias de Natal"</t>
  </si>
  <si>
    <t>6016.2021/0115302-6</t>
  </si>
  <si>
    <t>386/SME/2021</t>
  </si>
  <si>
    <t>Apresentação Artística e Cultural dos CEUs. – Edital Proart. - "Tunas Celtic Band"</t>
  </si>
  <si>
    <t>6016.2021/0115328-0</t>
  </si>
  <si>
    <t>387/SME/2021</t>
  </si>
  <si>
    <t>MOVIMENTAR PRODUÇÕES ARTÍSTICAS LTDA</t>
  </si>
  <si>
    <t>6016.2021/0115342-5</t>
  </si>
  <si>
    <t>388/SME/2021</t>
  </si>
  <si>
    <t>Contratação de Formador - Edital de Credenciamento SME/COPED nº 003/2020</t>
  </si>
  <si>
    <t>6016.2021/0116140-1</t>
  </si>
  <si>
    <t>389/SME/2021</t>
  </si>
  <si>
    <t>FÓRMULA INC EMPREENDIMENTOS IMOBILIÁRIOS LTDA (EPP</t>
  </si>
  <si>
    <t>Contratação de obras de muros e estrutura de contenção, cobertura, SPDA e intervenções pontuais, conforme condições, quantidades estabelecidas na planilha quantitativa e exigências descritas no memorial descritivo.</t>
  </si>
  <si>
    <t>210 dias</t>
  </si>
  <si>
    <t>6016.2021/0091942-4</t>
  </si>
  <si>
    <t>390/SME/2021</t>
  </si>
  <si>
    <t>VSA ENGENHARIA LTDA (ME)</t>
  </si>
  <si>
    <t>Contratação de empresa especializada para estudos técnicos e assessoria para a elaboração do Diagnóstico Técnico Legal e Plano de Ação com objetivo de diagnosticar as necessidades legais, executivas e adequações físicas para obtenção do Auto de Vistoria do Corpo de Bombeiros (AVCB) de 206 edificações da Secretaria Municipal de Educação do município de São Paulo/SP. - lote 1</t>
  </si>
  <si>
    <t>6016.2021.0128474-0</t>
  </si>
  <si>
    <t>391/SME/2021</t>
  </si>
  <si>
    <t>DOMÍNIO ENGENHARIA ARQUITETURA E CONSTRUÇÃO CIVIL</t>
  </si>
  <si>
    <t>Contratação de empresa especializada para estudos técnicos e assessoria para a elaboração do Diagnóstico Técnico Legal e Plano de Ação com objetivo de diagnosticar as necessidades legais, executivas e adequações físicas para obtenção do Auto de Vistoria do Corpo de Bombeiros (AVCB) de 877 edificações da Secretaria Municipal de Educação do município de São Paulo/SP - lotes 2, 3, 4, 7, 8 e11</t>
  </si>
  <si>
    <t>6016.2021/0128477-5</t>
  </si>
  <si>
    <t>392/SME/2021</t>
  </si>
  <si>
    <t>OFOS SERVIÇOS PREDIAIS LTDA (ME)</t>
  </si>
  <si>
    <t>Contratação de empresa especializada para estudos técnicos e assessoria para a elaboração do Diagnóstico Técnico Legal e Plano de Ação com objetivo de diagnosticar as necessidades legais, executivas e adequações físicas para obtenção do Auto de Vistoria do Corpo de Bombeiros (AVCB) de 528 edificações da Secretaria Municipal de Educação do município de São Paulo/SP. - lotes 5, 6, 9 e 10</t>
  </si>
  <si>
    <t>6016.2021/0128488-0</t>
  </si>
  <si>
    <t>393/SME/2021</t>
  </si>
  <si>
    <t>CIRÚRGICA FERNANDES - COMÉRCIO DE MATERIAIS CIRÚRG</t>
  </si>
  <si>
    <t>Aquisição de 1.626.580 unidades de peças faciais filtrantes - Protetores semifaciais PFF2/N95</t>
  </si>
  <si>
    <t>6016.2021/0116452-4</t>
  </si>
  <si>
    <t>395/SME/2021</t>
  </si>
  <si>
    <t>ANDRESSA PANINI ALBISSU (EPP)</t>
  </si>
  <si>
    <t>Aquisição de 313 conjutos coletivos CEI - lote1; 1773 conjuntos coletivos EMEI - Lote 4</t>
  </si>
  <si>
    <t>6016.2021/0095880-2</t>
  </si>
  <si>
    <t>396/SME/2021</t>
  </si>
  <si>
    <t>Aquisição de 1287 mesas de escritório  de 120cm - lote 8 e 302 mesas de escritório de 140cm - lote 9</t>
  </si>
  <si>
    <t>6016.2021/0096163-3</t>
  </si>
  <si>
    <t>397/SME/2021</t>
  </si>
  <si>
    <t>INDÚSTRIA E COMÉRCIO DE MÓVEIS LACHI LTDA</t>
  </si>
  <si>
    <t>Aquisição de 1580 unidades de armário baixo fechado 2 portas - lote 6</t>
  </si>
  <si>
    <t>6016.2021/0096016-5</t>
  </si>
  <si>
    <t>399/SME/2021</t>
  </si>
  <si>
    <t>Aquisição de 4.816 unidades de armário de madeira de 2 corpos - lote 2; 513 unidades de armário alto estante semiaberto - lote 3 e 492 unidades de armário baixo fechado 2 portas - lote 5</t>
  </si>
  <si>
    <t>6016.2021/0095968-0</t>
  </si>
  <si>
    <t>01/SME/CODAE/2021</t>
  </si>
  <si>
    <t>COOP DOS TRAB ASS REGIÃO PORTO ALEGRE - COOTAP</t>
  </si>
  <si>
    <t>aquisição de 520.000 (quinhentos e vinte) mil pacotes de 5Kg de ARROZ PARBOILIZADO POLIDO LONGO FINO TIPO 1</t>
  </si>
  <si>
    <t>6016.2021/0000006-4</t>
  </si>
  <si>
    <t>02/SME/CODAE/2021</t>
  </si>
  <si>
    <t>COOPERATIVA REGIONAL AGROPECUARIA VALE DO ITAJAÍ -</t>
  </si>
  <si>
    <t>6016.2021/0000007-2</t>
  </si>
  <si>
    <t>03/SME/CODAE/2021</t>
  </si>
  <si>
    <t>6016.2021/0000008-0</t>
  </si>
  <si>
    <t>04/SME/CODAE/2021</t>
  </si>
  <si>
    <t>6016.2020/0109917-8</t>
  </si>
  <si>
    <t>05/SME/CODAE/2021</t>
  </si>
  <si>
    <t>NUTRI ARTHI COMERCIAL LTDA</t>
  </si>
  <si>
    <t>6016.2020/0109918-6</t>
  </si>
  <si>
    <t>06/SME/CODAE/2021</t>
  </si>
  <si>
    <t>COOPERATIVA DE PRODUÇÃO AGROPECUÁRIA VITÓRIA LTDA</t>
  </si>
  <si>
    <t>Aquisição de 1.040.000 kg (hum milhão e quarenta mil quilogramas) de AÇÚCAR MASCAVO</t>
  </si>
  <si>
    <t>6016.2021/0006637-5</t>
  </si>
  <si>
    <t>07/SME/CODAE/2021</t>
  </si>
  <si>
    <t>6016.2021/0006535-2</t>
  </si>
  <si>
    <t>08/SME/CODAE/2021</t>
  </si>
  <si>
    <t>6016.2021/0008128-5</t>
  </si>
  <si>
    <t>10/SME/CODAE/2021</t>
  </si>
  <si>
    <t>W. AMARAL INDÚSTRIA E COMÉRCIO LTDA</t>
  </si>
  <si>
    <t>6016.2020/0105728-9</t>
  </si>
  <si>
    <t>11/SME/CODAE/2021</t>
  </si>
  <si>
    <t>MEDCOM COMÉRCIO DE MEDICAMENTOS HOSPITALARES LTDA</t>
  </si>
  <si>
    <t>Fórmula infantil de partida - 0 ao 6º mês e Fórmula infantil de seguimento - 6º ao 12º mês</t>
  </si>
  <si>
    <t>6016.2020/0104040-8</t>
  </si>
  <si>
    <t>12/SME/CODAE/2021</t>
  </si>
  <si>
    <t>ALIMENTOS DALLAS INDÚSTRIA E COMÉRCIO LTDA</t>
  </si>
  <si>
    <t>BISCOITO DOCE TIPO MAISENA, ITEM B – BISCOITO DOCE TIPO MARIA E ITEM C – BISCOITO DOCE INTEGRAL COM AVEIA – SABORES DIVERSOS.</t>
  </si>
  <si>
    <t>6016.2020/0104224-9</t>
  </si>
  <si>
    <t>14/SME/CODAE/2021</t>
  </si>
  <si>
    <t>DOCE DE BANANA INDIVIDUAL SEM AÇÚCAR, da agricultura familiar e do empreendedor familiar rural, para atendimento ao Programa Nacional de Alimentação Escolar – PNAE.</t>
  </si>
  <si>
    <t>6016.2020/0109637-3</t>
  </si>
  <si>
    <t>15/SME/CODAE/2021</t>
  </si>
  <si>
    <t>6016.2020/0109639-0</t>
  </si>
  <si>
    <t>16/SME/CODAE/2021</t>
  </si>
  <si>
    <t>6016.2020/0103971-0</t>
  </si>
  <si>
    <t>17/SME/CODAE/2021</t>
  </si>
  <si>
    <t>PANIFICADORA E DISTRIBUIDORA RE-ALI JÚNIOR LTDA</t>
  </si>
  <si>
    <t>Pão de Forma Tradicional, Item B – Pão de Forma Integral e Item C - Pão Bisnaguinha Tradicional</t>
  </si>
  <si>
    <t>6016.2021/0001374-3</t>
  </si>
  <si>
    <t>18/SME/CODAE/2021</t>
  </si>
  <si>
    <t>PPH – DISTRIBUIDORA LTDA</t>
  </si>
  <si>
    <t>Pão de Forma Tradicional, Item B – Pão de Forma Integral e Item C - Pão Bisnaguinha Tradicional.</t>
  </si>
  <si>
    <t>6016.2021/0001102-3</t>
  </si>
  <si>
    <t>20/SME/CODAE/2021</t>
  </si>
  <si>
    <t>BRF S.A.</t>
  </si>
  <si>
    <t>6016.2021/0002458-3</t>
  </si>
  <si>
    <t>21/SME/CODAE/2021</t>
  </si>
  <si>
    <t>LATICÍNIOS SÃO JOÃO S/A</t>
  </si>
  <si>
    <t>6016.2021/0002465-6</t>
  </si>
  <si>
    <t>22/SME/CODAE/2021</t>
  </si>
  <si>
    <t>TANGARÁ IMPORTADORA E EXPORTADORA S/A</t>
  </si>
  <si>
    <t>6016.2020/0104564-7</t>
  </si>
  <si>
    <t>23/SME/CODAE/2021</t>
  </si>
  <si>
    <t>ARROZ POLIDO LONGO FINO TIPO 1 - da Agricultura Familiar e do Empreendedor Familiar Rural ou suas organizações, para distribuição imediata aos pais ou responsáveis dos estudantes matriculados nas unidades educacionais da rede municipal de ensino, para atendimento ao Programa Nacional de Alimentação Escolar – PNAE, em observação ao disposto no artigo 14 e artigo 21-A, ambos da Lei nº 11.947 de 16/06/2009</t>
  </si>
  <si>
    <t>6016.2021/0016807-0</t>
  </si>
  <si>
    <t>24/SME/CODAE/2021</t>
  </si>
  <si>
    <t>6016.2021/0016809-7</t>
  </si>
  <si>
    <t>25/SME/CODAE/2021</t>
  </si>
  <si>
    <t>6016.2021/0016811-9</t>
  </si>
  <si>
    <t>26/SME/CODAE/2021</t>
  </si>
  <si>
    <t>JBS S/A</t>
  </si>
  <si>
    <t>6016.2021/0002461-3</t>
  </si>
  <si>
    <t>27/SME/CODAE/2021</t>
  </si>
  <si>
    <t>MULTICOM COMÉRCIO MÚLTIPLO DE ALIMENTOS LTDA</t>
  </si>
  <si>
    <t>6016.2021/0014308-6</t>
  </si>
  <si>
    <t>28/SME/CODAE/2021</t>
  </si>
  <si>
    <t>INTERMODAL BRASIL LOGÍSTICA LTDA</t>
  </si>
  <si>
    <t>Contratação de empresa especializada para prestação de serviços de recepção, armazenamento, montagem de kits e distribuição de alimentos não perecíveis, com respectiva solução logística, para entrega nas unidades diretas, mistas, terceirizadas e Rede Parceira atendida pela Coordenadoria de Alimentação Escolar - CODAE, da Secretaria Municipal de Educação - SME, no Município de São Paulo, em decorrência do período de enfrentamento à COVID-19.</t>
  </si>
  <si>
    <t>6016.2021/0002325-0</t>
  </si>
  <si>
    <t>30/SME/CODAE/2021</t>
  </si>
  <si>
    <t>6016.2021/0013687-0</t>
  </si>
  <si>
    <t>31/SME/CODAE/2021</t>
  </si>
  <si>
    <t>OURO PRETO ALIMENTOS COMÉRCIO LTDA</t>
  </si>
  <si>
    <t>6016.2021/0022244-0</t>
  </si>
  <si>
    <t>32/SME/CODAE/2021</t>
  </si>
  <si>
    <t>GDC ALIMENTOS S.A.</t>
  </si>
  <si>
    <t>6016.2021/0021973-2</t>
  </si>
  <si>
    <t>34/SME/CODAE/2021</t>
  </si>
  <si>
    <t>GERMANI ALIMENTOS LTDA</t>
  </si>
  <si>
    <t>6016.2021/0036050-8</t>
  </si>
  <si>
    <t>35/SME/CODAE/2021</t>
  </si>
  <si>
    <t>MACARRÃO DE SÊMOLA SEM OVOS – CURTO, ITEM B - MACARRÃO DE SÊMOLA SEM OVOS - PARA SOPA, ITEM C - MACARRÃO INTEGRAL SEM OVOS – CURTO e ITEM D - MACARRÃO DE SÊMOLA COM VEGETAIS SEM OVOS – CURTO.</t>
  </si>
  <si>
    <t>6016.2021/0039009-1</t>
  </si>
  <si>
    <t>36/SME/CODAE/2021</t>
  </si>
  <si>
    <t>ALNUTRI ALIMENTOS LTDA</t>
  </si>
  <si>
    <t>6016.2021/0043191-0</t>
  </si>
  <si>
    <t>37/SME/CODAE/2021</t>
  </si>
  <si>
    <t>6016.2021/0043538-9</t>
  </si>
  <si>
    <t>38/SME/CODAE/2021</t>
  </si>
  <si>
    <t>OURO PRETO ALIMENTOS LTDA</t>
  </si>
  <si>
    <t>6016.2021/0038839-9</t>
  </si>
  <si>
    <t>39/SME/CODAE/2021</t>
  </si>
  <si>
    <t>COOPERATIVA DOS TRABALHADORES ASSENTADOS DA REGIÃO</t>
  </si>
  <si>
    <t>ARROZ POLIDO TIPO 1 (100%) e 590.600 (quinhentos e noventa mil e seiscentos) quilogramas de ARROZ POLIDO TIPO 1 ORGÂNICO (100%)</t>
  </si>
  <si>
    <t>6016.2021/0065027-1</t>
  </si>
  <si>
    <t>40/SME/CODAE/2021</t>
  </si>
  <si>
    <t>6016.2021/0065033-6</t>
  </si>
  <si>
    <t>41/SME/CODAE/2021</t>
  </si>
  <si>
    <t>6016.2021/0044848-0</t>
  </si>
  <si>
    <t>44/SME/CODAE/2021</t>
  </si>
  <si>
    <t>6016.2021/0061459-3</t>
  </si>
  <si>
    <t>45/SME/CODAE/2021</t>
  </si>
  <si>
    <t>FRESKITO PRODUTOS ALIMENTÍCIOS LTDA</t>
  </si>
  <si>
    <t>6016.2021/0060995-6</t>
  </si>
  <si>
    <t>46/SME/CODAE/2021</t>
  </si>
  <si>
    <t>6016.2021/0056547-9</t>
  </si>
  <si>
    <t>49/SME/CODAE/2021</t>
  </si>
  <si>
    <t>6016.2021/0074108-0</t>
  </si>
  <si>
    <t>50/SME/CODAE/2021</t>
  </si>
  <si>
    <t>Aquisição de 890.000 (oitocentos e noventa mil) quilogramas de FEIJÃO COMUM, DE CORES, CARIOCA – TIPO 1</t>
  </si>
  <si>
    <t>6016.2021/0074109-9</t>
  </si>
  <si>
    <t>51/SME/CODAE/2021</t>
  </si>
  <si>
    <t>6016.2021/0079514-8</t>
  </si>
  <si>
    <t>52/SME/CODAE/2021</t>
  </si>
  <si>
    <t>6016.2021/0073096-8</t>
  </si>
  <si>
    <t>53/SME/CODAE/2021</t>
  </si>
  <si>
    <t>DELAMARIE INDÚSTRIA E COMÉRCIO LTDA</t>
  </si>
  <si>
    <t>6016.2021/0078084-1</t>
  </si>
  <si>
    <t>54/SME/CODAE/2021</t>
  </si>
  <si>
    <t>PLIMAX IMPORTAÇÃO E EXPORTAÇÃO EIRELI</t>
  </si>
  <si>
    <t>Kits de Higiene Pessoal, com materiais e Higiene para auxiliares no combate ao SARS CoV-2, para os alunos das Unidades de Educação Diretas da Rede Municipal de Ensino.</t>
  </si>
  <si>
    <t>6016.2020/0104939-1</t>
  </si>
  <si>
    <t>55/SME/CODAE/2021</t>
  </si>
  <si>
    <t>GABEE FOODS COMÉRCIO DE ALIMENTOS EIRELI</t>
  </si>
  <si>
    <t>FÓRMULA INFANTIL EM PÓ PARA LACTENTES DE 0 A 6 MESES DE IDADE e ITEM 2 - FÓRMULA INFANTIL EM PÓ DE SEGUIMENTO PARA LACTENTES A PARTIR DO 6º MÊS para atendimento ao Programa Leve Leite.</t>
  </si>
  <si>
    <t>6016.2021/0071540-3</t>
  </si>
  <si>
    <t>56/SME/CODAE/2021</t>
  </si>
  <si>
    <t>ANBIOTON IMPORTADORA LTDA</t>
  </si>
  <si>
    <t>6016.2021/0071536-5</t>
  </si>
  <si>
    <t>57/SME/CODAE/2021</t>
  </si>
  <si>
    <t>6016.2021/0068408-7</t>
  </si>
  <si>
    <t>58/SME/CODAE/2021</t>
  </si>
  <si>
    <t>6016.2021/0085921-9</t>
  </si>
  <si>
    <t>59/SME/CODAE/2021</t>
  </si>
  <si>
    <t>6016.2021/0085923-5</t>
  </si>
  <si>
    <t>62/SME/CODAE/2021</t>
  </si>
  <si>
    <t>LUAM INDÚSTRIA E COMERCIO DE ALIMENTOS LTDA</t>
  </si>
  <si>
    <t>6016.2021/0071684-1</t>
  </si>
  <si>
    <t>63/SME/CODAE/2021</t>
  </si>
  <si>
    <t>OURO PRETO ALIMENTOS COMÉRCIO EIRELI</t>
  </si>
  <si>
    <t>6016.2021/0071451-2</t>
  </si>
  <si>
    <t>64/SME/CODAE/2021</t>
  </si>
  <si>
    <t>6016.2021/0087070-0</t>
  </si>
  <si>
    <t>71/SME/CODAE/2021</t>
  </si>
  <si>
    <t>6016.2021/0089402-2</t>
  </si>
  <si>
    <t>72/SME/CODAE/2021</t>
  </si>
  <si>
    <t>MOINHO GLOBO ALIMENTOS S/A</t>
  </si>
  <si>
    <t>FARINHA DE TRIGO ENRIQUECIDA COM FERRO E ÁCIDO FÓLICO – TIPO 1, no quantitativo total de 49.200Kg, em quatro entregas de 12.300Kg.</t>
  </si>
  <si>
    <t>6016.2021/0020677-0</t>
  </si>
  <si>
    <t>74/SME/CODAE/2021</t>
  </si>
  <si>
    <t>6016.2021/0116454-0</t>
  </si>
  <si>
    <t>76/SME/CODAE/2021</t>
  </si>
  <si>
    <t>ADB ALIMENTOS LTDA</t>
  </si>
  <si>
    <t>6016.2021/0106264-0</t>
  </si>
  <si>
    <t>77/SME/CODAE/2021</t>
  </si>
  <si>
    <t>BOSCATTI INDÚSTRIA E COMÉRCIO DE ALIMENTOS EIRELI</t>
  </si>
  <si>
    <t>6016.2021/0107425-8</t>
  </si>
  <si>
    <t>78/SME/CODAE/2021</t>
  </si>
  <si>
    <t>6016.2021/0107225-5</t>
  </si>
  <si>
    <t>83/SME/CODAE/2021</t>
  </si>
  <si>
    <t xml:space="preserve">6016.2021/0119556-0 </t>
  </si>
  <si>
    <t>85/SME/CODAE/2021</t>
  </si>
  <si>
    <t>6016.2021/0119735-0</t>
  </si>
  <si>
    <t>86/SME/CODAE/2021</t>
  </si>
  <si>
    <t xml:space="preserve">6016.2021/0119740-6 </t>
  </si>
  <si>
    <t>87/SME/CODAE/2021</t>
  </si>
  <si>
    <t xml:space="preserve">6016.2021/0119745-7 </t>
  </si>
  <si>
    <t>88/SME/CODAE/2021</t>
  </si>
  <si>
    <t>6016.2021/0119749-0</t>
  </si>
  <si>
    <t>89/SME/CODAE/2021</t>
  </si>
  <si>
    <t>P.R.M. SERVIÇOS E MÃO DE OBRA ESPECIALIZADA EIRELI</t>
  </si>
  <si>
    <t>Contratação de empresa especializada para prestação de serviço de nutrição e alimentação escolar, visando ao preparo e à distribuição de alimentação balanceada e em condições higiênico-sanitárias adequadas, que atendam aos padrões nutricionais e dispositivos legais vigentes, aos alunos regularmente matriculados e demais beneficiários de programas/projetos da Secretaria Municipal de Educação, em unidades educacionais da rede municipal de ensino, mediante o fornecimento de todos os gêneros alimentícios e demais insumos necessários, fornecimento dos serviços de logística, supervisão e manutenção preventiva e corretiva dos equipamentos utilizados, fornecimento de mão de obra treinada para a preparação dos alimentos, distribuição, controle, limpeza e higienização de cozinhas, despensas e lactários das unidades educacionais, em conformidade com os anexos do presente edital e com as normas técnicas fixadas pela CODAE e demais órgãos sanitários.  O objeto da licitação é dividido em 13 (treze) lotes.</t>
  </si>
  <si>
    <t>227 dias</t>
  </si>
  <si>
    <t>6016.2021/0126348-4</t>
  </si>
  <si>
    <t>90/SME/CODAE/2021</t>
  </si>
  <si>
    <t>SHA COMÉRCIO DE ALIMENTOS LTDA</t>
  </si>
  <si>
    <t>6016.2021/0126550-9</t>
  </si>
  <si>
    <t>92/SME/CODAE/2021</t>
  </si>
  <si>
    <t>COBANANICULTORES E AGRICULTORES DE MIRACATU COOBAM</t>
  </si>
  <si>
    <t>6016.2021/0119536-5</t>
  </si>
  <si>
    <t>ALELO S.A.</t>
  </si>
  <si>
    <t>Contratação emergencial de empresa especializada na prestação de serviços de administração, gerenciamento, emissão e distribuição de benefício de auxílio alimentação, na forma CARTÃO ELETRÔNICO, MAGNÉTICO  OU DE TECNOLOGIA SIMILAR</t>
  </si>
  <si>
    <t>30 dias</t>
  </si>
  <si>
    <t>6016.2021/0009129-9</t>
  </si>
  <si>
    <t>6016.2021/0081946-2</t>
  </si>
  <si>
    <t>01/DRE-BT/2021</t>
  </si>
  <si>
    <t>Manutenção preventiva e corretiva de aparelhos de ar condicionado</t>
  </si>
  <si>
    <t>6016.2020/0004422-1</t>
  </si>
  <si>
    <t>EXTRATO DE ADITAMENTO</t>
  </si>
  <si>
    <t>02/DRE-BT/2021</t>
  </si>
  <si>
    <t>FUSELO SOLUÇÕES EM TRANSPORTES LTDA</t>
  </si>
  <si>
    <t>6016.2019/0015740-7</t>
  </si>
  <si>
    <t>04/DRE-BT/2021</t>
  </si>
  <si>
    <t>ELEVADORES ORION LTDA</t>
  </si>
  <si>
    <t>Manutenção preventiva e corretiva de elevadores</t>
  </si>
  <si>
    <t>6016.2018/0036285-8</t>
  </si>
  <si>
    <t>9912548608/DRE-BT/2021</t>
  </si>
  <si>
    <t>EMPRESA BRASILEIRA DE CORREIOS E TELÉGRAFOS</t>
  </si>
  <si>
    <t>Contratação para o serviço de postagem em atendimento às UEs e a DRE-BT</t>
  </si>
  <si>
    <t>6016.2021/0079918-6</t>
  </si>
  <si>
    <t>FABIO VILAS BOAS PIRES</t>
  </si>
  <si>
    <t>6016.2020/0055029-1</t>
  </si>
  <si>
    <t>03/DRE-BT/2021</t>
  </si>
  <si>
    <t>MÉTODO MÓBILE COMÉRCIO E SERVIÇOS EM TELECOMUNICAÇÕES LTDA</t>
  </si>
  <si>
    <t>Serviço telefônico fixo comutado (STFC)</t>
  </si>
  <si>
    <t>6016.2020/0006613-6</t>
  </si>
  <si>
    <t>14/DRE-BT/2021</t>
  </si>
  <si>
    <t>METAPLAY INDÚSTRIA E COMÉRCIO LTDA</t>
  </si>
  <si>
    <t>EUSTÁQUIO ORNELAS COTA JUNIOR</t>
  </si>
  <si>
    <t>Contratação de formador</t>
  </si>
  <si>
    <t>6016.2021/0037999-3</t>
  </si>
  <si>
    <t>MURILO VOGT ROSSI</t>
  </si>
  <si>
    <t>6016.2021/0038002-9</t>
  </si>
  <si>
    <t>05/DRE-BT/2021</t>
  </si>
  <si>
    <t>6016.2021/0056858-3</t>
  </si>
  <si>
    <t>06/DRE-BT/2021</t>
  </si>
  <si>
    <t>KATHYA MARIA AYRES DE GODOY</t>
  </si>
  <si>
    <t>6016.2021/0078139-2</t>
  </si>
  <si>
    <t>01/DICEU/DRE-BT/2021</t>
  </si>
  <si>
    <t>KATIA DO NASCIMENTO SANTOS</t>
  </si>
  <si>
    <t>Contratação - Recreio nas Férias - Agente</t>
  </si>
  <si>
    <t>6016.2021/0127589-0</t>
  </si>
  <si>
    <t>02/DICEU/DRE-BT/2021</t>
  </si>
  <si>
    <t>MAXIMILIANO DOS SANTOS RIBEIRO</t>
  </si>
  <si>
    <t>6016.2021/0127611-0</t>
  </si>
  <si>
    <t>03/DICEU/DRE-BT/2021</t>
  </si>
  <si>
    <t>ADELITA APARECIDA SILVA DE SANTANNA</t>
  </si>
  <si>
    <t>6016.2021/0127554-7</t>
  </si>
  <si>
    <t>04/DICEU/DRE-BT/2021</t>
  </si>
  <si>
    <t>AISLAN APARECIDA SALOMÃO DOS SANTOS</t>
  </si>
  <si>
    <t>6016.2021/0127615-2</t>
  </si>
  <si>
    <t>05/DICEU/DRE-BT/2021</t>
  </si>
  <si>
    <t>ALESSANDRA DE PAULA SOUZA DE CARVALHO</t>
  </si>
  <si>
    <t>6016.2021/0127560-1</t>
  </si>
  <si>
    <t>06/DICEU/DRE-BT/2021</t>
  </si>
  <si>
    <t>ALEX MOURA SILVA</t>
  </si>
  <si>
    <t>6016.2021/0127572-5</t>
  </si>
  <si>
    <t>07/DICEU/DRE-BT/2021</t>
  </si>
  <si>
    <t>ALEXANDRE LEME BISPO DE JESUS</t>
  </si>
  <si>
    <t>6016.2021/0127568-7</t>
  </si>
  <si>
    <t>08/DICEU/DRE-BT/2021</t>
  </si>
  <si>
    <t>ANA MARIA FORTES</t>
  </si>
  <si>
    <t>6016.2021/0127588-1</t>
  </si>
  <si>
    <t>09/DICEU/DRE-BT/2021</t>
  </si>
  <si>
    <t>ELIAS JOÃO DE CARVALHO</t>
  </si>
  <si>
    <t>6016.2021/0127590-3</t>
  </si>
  <si>
    <t>10/DICEU/DRE-BT/2021</t>
  </si>
  <si>
    <t>ANDERSON THIAGO FERREIRA DIAS</t>
  </si>
  <si>
    <t>6016.2021/0127564-4</t>
  </si>
  <si>
    <t>07/DRE-BT/2021</t>
  </si>
  <si>
    <t>ANDREA ARRUDA PAULA</t>
  </si>
  <si>
    <t>6016.2021/0065893-0</t>
  </si>
  <si>
    <t>11/DICEU/DRE-BT/2021</t>
  </si>
  <si>
    <t>ARTHUR HENRIQUE C MAIA</t>
  </si>
  <si>
    <t>6016.2021/0127573-3</t>
  </si>
  <si>
    <t>12/DICEU/DRE-BT/2021</t>
  </si>
  <si>
    <t>CRISTIANE REGINA SILVEIRA PIRES</t>
  </si>
  <si>
    <t>6016.2021/0127566-0</t>
  </si>
  <si>
    <t>13/DICEU/DRE-BT/2021</t>
  </si>
  <si>
    <t>DEBORA GUIMARÃES DINIZ</t>
  </si>
  <si>
    <t>6016.2021/0127579-2</t>
  </si>
  <si>
    <t>14/DICEU/DRE-BT/2021</t>
  </si>
  <si>
    <t>EDNA MARIA DE MOURA</t>
  </si>
  <si>
    <t>6016.2021/0127575-0</t>
  </si>
  <si>
    <t>15/DICEU/DRE-BT/2021</t>
  </si>
  <si>
    <t>EDSON SOUZA DO NASCIMENTO</t>
  </si>
  <si>
    <t>6016.2021/0127557-1</t>
  </si>
  <si>
    <t>16/DICEU/DRE-BT/2021</t>
  </si>
  <si>
    <t>FELIPE DE GODOY NIGRO</t>
  </si>
  <si>
    <t>6016.2021/0127585-7</t>
  </si>
  <si>
    <t>17/DICEU/DRE-BT/2021</t>
  </si>
  <si>
    <t>FRANCISCA DA SILVA SANTOS</t>
  </si>
  <si>
    <t>6016.2021/0127561-0</t>
  </si>
  <si>
    <t>GABRIEL RODRIGUES DOS SANTOS</t>
  </si>
  <si>
    <t>Contratação - Recreio nas Férias - Oficineiro</t>
  </si>
  <si>
    <t>6016.2021/0127599-7</t>
  </si>
  <si>
    <t>19/DICEU/DRE-BT/2021</t>
  </si>
  <si>
    <t>GUILHERME AGOSTINI CRUZ</t>
  </si>
  <si>
    <t>6016.2021/0127578-4</t>
  </si>
  <si>
    <t>20/DICEU/DRE-BT/2021</t>
  </si>
  <si>
    <t>KATIA APARECIDA FERRAZ</t>
  </si>
  <si>
    <t>6016.2021/0127593-8</t>
  </si>
  <si>
    <t>21/DICEU/DRE-BT/2021</t>
  </si>
  <si>
    <t>LARA ALVES RIBEIRO</t>
  </si>
  <si>
    <t>Contratação - Recreio nas Férias - Coordenadora de Pólo</t>
  </si>
  <si>
    <t>6016.2021/0127597-0</t>
  </si>
  <si>
    <t>22/DICEU/DRE-BT/2021</t>
  </si>
  <si>
    <t>LILIAN MAURER LANE</t>
  </si>
  <si>
    <t>6016.2021/0127595-4</t>
  </si>
  <si>
    <t>23/DICEU/DRE-BT/2021</t>
  </si>
  <si>
    <t>MARIA DAS GRAÇAS DA SILVA MOREIRA</t>
  </si>
  <si>
    <t>6016.2021/0127584-9</t>
  </si>
  <si>
    <t>24/DICEU/DRE-BT/2021</t>
  </si>
  <si>
    <t>MARIA ELIANA DA SILVA</t>
  </si>
  <si>
    <t>6016.2021/0127598-9</t>
  </si>
  <si>
    <t>25/DICEU/DRE-BT/2021</t>
  </si>
  <si>
    <t>MARIA NAZARÉ DE JESUS</t>
  </si>
  <si>
    <t>6016.2021/0127592-0</t>
  </si>
  <si>
    <t>26/DICEU/DRE-BT/2021</t>
  </si>
  <si>
    <t>MARIA TEREZA DOS SANTOS</t>
  </si>
  <si>
    <t>6016.2021/0128210-1</t>
  </si>
  <si>
    <t>27/DICEU/DRE-BT/2021</t>
  </si>
  <si>
    <t>MIRIAN SORAIA FELIX DE OLIVEIRA</t>
  </si>
  <si>
    <t>6016.2021/0126950-4</t>
  </si>
  <si>
    <t>28/DICEU/DRE-BT/2021</t>
  </si>
  <si>
    <t>PATRÍCIA ANDRÉ DA GUARDA</t>
  </si>
  <si>
    <t>6016.2021/0128183-0</t>
  </si>
  <si>
    <t>29/DICEU/DRE-BT/2021</t>
  </si>
  <si>
    <t>PRISCILA GONZALEZ</t>
  </si>
  <si>
    <t>6016.2021/0127583-0</t>
  </si>
  <si>
    <t>30/DICEU/DRE-BT/2021</t>
  </si>
  <si>
    <t>RAQUEL LOPES</t>
  </si>
  <si>
    <t>6016.2021/0127594-6</t>
  </si>
  <si>
    <t>31/DICEU/DRE-BT/2021</t>
  </si>
  <si>
    <t>RICARDO DE SOUZA</t>
  </si>
  <si>
    <t>6016.2021/0127601-2</t>
  </si>
  <si>
    <t>32/DICEU/DRE-BT/2021</t>
  </si>
  <si>
    <t>RITA DE CÁSSIA SIMÃO DA SILVA</t>
  </si>
  <si>
    <t>6016.2021/0127563-6</t>
  </si>
  <si>
    <t>33/DICEU/DRE-BT/2021</t>
  </si>
  <si>
    <t>ROSELI TADEU DE SOUZA CRUZ</t>
  </si>
  <si>
    <t>6016.2021/0127569-5</t>
  </si>
  <si>
    <t>34/DICEU/DRE-BT/2021</t>
  </si>
  <si>
    <t>SANDRA GARCIA DA SILVA</t>
  </si>
  <si>
    <t>6016.2021/0126940-7</t>
  </si>
  <si>
    <t>35/DICEU/DRE-BT/2021</t>
  </si>
  <si>
    <t>SERGIO HENRIQUE CORREA CARDOSO</t>
  </si>
  <si>
    <t>6016.2021/0127581-4</t>
  </si>
  <si>
    <t>36/DICEU/DRE-BT/2021</t>
  </si>
  <si>
    <t>TALITA DA SILVA SOUZA</t>
  </si>
  <si>
    <t>6016.2021/0128209-8</t>
  </si>
  <si>
    <t>37/DICEU/DRE-BT/2021</t>
  </si>
  <si>
    <t>VALQUÍRIA APARECIDA MENDONÇA DO CARMO</t>
  </si>
  <si>
    <t>6016.2021/0127570-9</t>
  </si>
  <si>
    <t>38/DICEU/DRE-BT/2021</t>
  </si>
  <si>
    <t>WESLEY MARINHO DE SOUZA</t>
  </si>
  <si>
    <t>6016.2021/0127571-7</t>
  </si>
  <si>
    <t>39/DICEU/DRE-BT/2021</t>
  </si>
  <si>
    <t>LUCIARIA LIMA SANTOS</t>
  </si>
  <si>
    <t>6016.2021/0127547-4</t>
  </si>
  <si>
    <t>PATRÍCIA QUARESMA DOS SANTOS</t>
  </si>
  <si>
    <t>08/DRE-CL/2021</t>
  </si>
  <si>
    <t>STAR COMERCIO DE SUPRIMENTOS EIRELI</t>
  </si>
  <si>
    <t>6016.2021/0062239-1</t>
  </si>
  <si>
    <t>01/DRE-CL/2021</t>
  </si>
  <si>
    <t>DUPAC COMERCIAL LTDA</t>
  </si>
  <si>
    <t>6016.2021/0041658-9</t>
  </si>
  <si>
    <t>02/DRE-CL/2021</t>
  </si>
  <si>
    <t>A7 DISTRIBUIDORA DE MEDICAMENTOS EIRELI</t>
  </si>
  <si>
    <t>6016.2021/0042349-6</t>
  </si>
  <si>
    <t>03/DRE-CL/2021</t>
  </si>
  <si>
    <t>AÇÃO TRANSPORTES E TURISMO LTDA</t>
  </si>
  <si>
    <t>Contratação de 556 viagens de ônibus de fretamento</t>
  </si>
  <si>
    <t>6016.2021/0104164-3</t>
  </si>
  <si>
    <t>05/DRE-CL/2021</t>
  </si>
  <si>
    <t>POWER SYSTEMS COMÉRCIO E SERVIÇOS EIRELI</t>
  </si>
  <si>
    <t>6016.2021/0085440-3</t>
  </si>
  <si>
    <t>10/DRE-CL/2021</t>
  </si>
  <si>
    <t>COMERCIAL TEXTIL DFM EIRELI</t>
  </si>
  <si>
    <t>6016.2021/0112000-4</t>
  </si>
  <si>
    <t>12/DRE-CL/2021</t>
  </si>
  <si>
    <t>6016.2021/0128416-3</t>
  </si>
  <si>
    <t>MASTER SERVIÇOS DE LOCAÇÃO DE VEÍCULOS EIRELI - EPP</t>
  </si>
  <si>
    <t>Serviço de transporte de passageiros e misto</t>
  </si>
  <si>
    <t>429 dias</t>
  </si>
  <si>
    <t>6016.2018/0051035-0</t>
  </si>
  <si>
    <t>ARMAZENA ARMAZÉNS GERAIS LTDA</t>
  </si>
  <si>
    <t>Serviço de transporte e entrega de materiais</t>
  </si>
  <si>
    <t>281 dias</t>
  </si>
  <si>
    <t>6016.2017/0055384-8</t>
  </si>
  <si>
    <t>04/DRE-CL/2021</t>
  </si>
  <si>
    <t>TELEFONICA BRASIL S/A</t>
  </si>
  <si>
    <t>Prestação de serviços de telefonia móvel pessoal</t>
  </si>
  <si>
    <t>6016.2017/0002198-6</t>
  </si>
  <si>
    <t>Prestação de serviços de locação da Central de Comunicação de Voz Híbrida</t>
  </si>
  <si>
    <t>6016.2020/0018599-2</t>
  </si>
  <si>
    <t>06/DRE-CL/2021</t>
  </si>
  <si>
    <t>R&amp;A COMERCIO E EQUIPAMENTOS TELEFONICOS LTDA</t>
  </si>
  <si>
    <t>6016.2020/0018600-0</t>
  </si>
  <si>
    <t>07/DRE-CL/2021</t>
  </si>
  <si>
    <t>COMPANHIA ULTRAGAZ S.A.</t>
  </si>
  <si>
    <t>Fornecimento de Gás Liquefeito de Petróleo (GLP)</t>
  </si>
  <si>
    <t>6016.2021/0109659-6</t>
  </si>
  <si>
    <t>Prestação de Serviço Telefônico Fixo Comutado (STFC) por meio de entroncamentos digitais e serviços de discagem direta e ramal (DDR)</t>
  </si>
  <si>
    <t>6016.2020/0018597-6</t>
  </si>
  <si>
    <t>13/DRE-CL/2021</t>
  </si>
  <si>
    <t>MARCELO DAS NEVES PIRES TRANSPORTES - ME</t>
  </si>
  <si>
    <t xml:space="preserve">Prestação de serviços de moto frete </t>
  </si>
  <si>
    <t>6016.2019/0052246-6</t>
  </si>
  <si>
    <t>14/DRE-CL/2021</t>
  </si>
  <si>
    <t>16/DRE-CL/2021</t>
  </si>
  <si>
    <t>TMS PURIFICADORES E COMÉRCIO LTDA-ME</t>
  </si>
  <si>
    <t xml:space="preserve">Contratação de empresa especializada para os serviços de locação, instalação e manutenção de aparelho purificadores de água </t>
  </si>
  <si>
    <t>6016.2018/0069936-4</t>
  </si>
  <si>
    <t>MAZEN SERVIÇOS DE ADMINISTRAÇÃO LTDA.</t>
  </si>
  <si>
    <t>6016.2018/0006185-8</t>
  </si>
  <si>
    <t>PAINEIRAS LIMPEZA E SERVIÇOS GERAIS LTDA</t>
  </si>
  <si>
    <t>6016.2018/0029294-9</t>
  </si>
  <si>
    <t>SÃO GUALTER ADMINISTRAÇÃO E PARTICIPAÇÕES LTDA</t>
  </si>
  <si>
    <t>6016.2018/0016581-5</t>
  </si>
  <si>
    <t>09/DRE-CL/2021</t>
  </si>
  <si>
    <t>ROBERTO GIANNICHI</t>
  </si>
  <si>
    <t>6016.2018/0018210-8</t>
  </si>
  <si>
    <t>15/DRE-CL/2021</t>
  </si>
  <si>
    <t>6016.2020/0076994-3</t>
  </si>
  <si>
    <t>QRX SEGURANÇA PATRIMONIAL EIRELI</t>
  </si>
  <si>
    <t>Contratação de empresa especializada para a prestação de serviços de vigilância patrimonial armada e desarmada</t>
  </si>
  <si>
    <t>6016.2021/0076948-1</t>
  </si>
  <si>
    <t>MEDIMPORT COMERCIO DE PRODUTOS HOSPITALARES EIRELI</t>
  </si>
  <si>
    <t>6016.2021/0088979-7</t>
  </si>
  <si>
    <t>GRANDESC MATERIAIS HOSPITALARES EIRELI</t>
  </si>
  <si>
    <t>6016.2021/0126617-3</t>
  </si>
  <si>
    <t>11/DRE-CL/2021</t>
  </si>
  <si>
    <t>DELVALLE MATERIAIS ELETRICOS EIRELI</t>
  </si>
  <si>
    <t>6016.2021/0120690-1</t>
  </si>
  <si>
    <t>08/DRE-CS/2021</t>
  </si>
  <si>
    <t>Prestação de serviços de limpeza, conservação, dedetização/desintezação, limpeza de caixas d`água nas dependencias da DRE-CS</t>
  </si>
  <si>
    <t>6016.2018/0009426-8</t>
  </si>
  <si>
    <t>06/DRE-CS/2021</t>
  </si>
  <si>
    <t>Prorrogação contratual de prestação de serviços de locação da Central de Comunicação de Voz Híbrida</t>
  </si>
  <si>
    <t>6016.2020/0021516-6</t>
  </si>
  <si>
    <t>05/DRE-CS/2021</t>
  </si>
  <si>
    <t>09/DRE-CS/2021</t>
  </si>
  <si>
    <t>TMS PURIFICADORES E COMÉRCIO LTDA - ME</t>
  </si>
  <si>
    <t>Prorrogação contratual de empresa especializada  para o serviço de locação, instalação e manutenção de purificadores de água</t>
  </si>
  <si>
    <t>6016.2018/0028206-6</t>
  </si>
  <si>
    <t>003/DRE-CS/2021</t>
  </si>
  <si>
    <t>Prestação de serviços de manutenção preventiva e corretiva, conservação de elevadores com fornecimento de peças</t>
  </si>
  <si>
    <t>6016.2021/0003976-9</t>
  </si>
  <si>
    <t>002/DRE-CS/2021</t>
  </si>
  <si>
    <t>C M PINGO AR CONDICIONADO EPP</t>
  </si>
  <si>
    <t>Prestação de Serviços de Manutenção Preventiva e Corretiva de Aparelhos de Ar Condicionado</t>
  </si>
  <si>
    <t>6016.2021/0004227-1</t>
  </si>
  <si>
    <t>17/DRE-CS/2021</t>
  </si>
  <si>
    <t>FECHADURAS COMBATE - COMÉRCIO E SERVIÇOS LTDA ME</t>
  </si>
  <si>
    <t>Empresa especializada na prestação de serviços de portaria e monitoramento eletrônico com instalação e manutenção preventiva e corretiva de sistema de Controle de Acesso de visitantes da DRE-CS</t>
  </si>
  <si>
    <t>6016.2017/0008053-2</t>
  </si>
  <si>
    <t>ADITAMENTO</t>
  </si>
  <si>
    <t>005/DRE-CS/2021</t>
  </si>
  <si>
    <t>TRANSPORTES, TURISMO E SERVIÇOS JP GRANDINO EIRELI</t>
  </si>
  <si>
    <t>Prestação de serviços de transporte de passageiros</t>
  </si>
  <si>
    <t>6016.2021/0097769-6</t>
  </si>
  <si>
    <t>14/DRE-CS/2021</t>
  </si>
  <si>
    <t>DETECTA SEGURANÇA PATRIMONIAL EIRELI</t>
  </si>
  <si>
    <t>Prestação de serviços de vigilância e segurança patromonial desarmada para o prédio da DRE-CS e prédio do DIPED</t>
  </si>
  <si>
    <t>6016.2020/0075037-1</t>
  </si>
  <si>
    <t>TELEFONICA BRASIL S.A.</t>
  </si>
  <si>
    <t>Prorrogação contratual de prestação de telefone fixo Comutado</t>
  </si>
  <si>
    <t>6016.2020/0026976-2</t>
  </si>
  <si>
    <t>004/DRE-CS/2021</t>
  </si>
  <si>
    <t>COMPANHIA ULTRAGAZ S.A</t>
  </si>
  <si>
    <t>Prorrogação: Fornecimento de gás liquefeito de petróleo</t>
  </si>
  <si>
    <t>6016.2021/0079335-8</t>
  </si>
  <si>
    <t>13/DRE-CS/2021</t>
  </si>
  <si>
    <t>6016.2019/0057183-1</t>
  </si>
  <si>
    <t>15/DRE-CS/2021</t>
  </si>
  <si>
    <t>Contratação de empresa especializada para prestação de serviços de transporte de carga, com caminhão tipo BAÚ</t>
  </si>
  <si>
    <t>6016.2019/0046168-8</t>
  </si>
  <si>
    <t>01/DRE-FB/2021</t>
  </si>
  <si>
    <t>6016.2020/0005351-4</t>
  </si>
  <si>
    <t>6016.2020/0014730-6</t>
  </si>
  <si>
    <t>001/DRE-FB/2021</t>
  </si>
  <si>
    <t>UNIÃO ALIMENTOS E SERVIÇOS TERCERIZADOS EIRELI EPP</t>
  </si>
  <si>
    <t>6016.2020/0078170-6</t>
  </si>
  <si>
    <t>TRANSQUERQUI LTDA</t>
  </si>
  <si>
    <t>6016.2020/0085911-0</t>
  </si>
  <si>
    <t>9912487625DRE-FB/2021</t>
  </si>
  <si>
    <t>Prorrogação de contratação de produtos e serviços por meio do Pacote de Serviços dos Correios</t>
  </si>
  <si>
    <t>05/DRE-FB/2021</t>
  </si>
  <si>
    <t>WALDYR DE SOUZA LOPES</t>
  </si>
  <si>
    <t>6016.2017/0008530-5</t>
  </si>
  <si>
    <t>002/DRE-FB/2021</t>
  </si>
  <si>
    <t>ERODATA CONSULTORIA E SERVIÇOS LTDA</t>
  </si>
  <si>
    <t>6016.2019/0048611-7</t>
  </si>
  <si>
    <t>CRISTIANE ESTEVES DE ANDRADE</t>
  </si>
  <si>
    <t>Contratação de prestação de serviços de instrutor de Libras</t>
  </si>
  <si>
    <t>MARIANA AYELEN GOMES SOARES DE LIMA</t>
  </si>
  <si>
    <t>KARINA SOLEDAD MALDONADO MOLINA</t>
  </si>
  <si>
    <t>Contratação de prestação de serviços de formação/palestras</t>
  </si>
  <si>
    <t>CONSIGAZ DISTRIBUIDORA DE GÁS LTDA</t>
  </si>
  <si>
    <t>6016.2019/0029862-0</t>
  </si>
  <si>
    <t>17/DRE-G/2021</t>
  </si>
  <si>
    <t>Prorrogação contratual de prestação de serviços de manutenção preventiva e corretiva, conservação de elevadores com fornecimento de peça</t>
  </si>
  <si>
    <t>002/DRE-G/2021</t>
  </si>
  <si>
    <t>003/DRE-G/2021</t>
  </si>
  <si>
    <t>6016.2020/0011597-8</t>
  </si>
  <si>
    <t>005/DRE-G/2021</t>
  </si>
  <si>
    <t>INNOVARY FUTURE COMERCIAL LTDA. ME</t>
  </si>
  <si>
    <t>Acréscimo de 25% do valor atualizado em função da contratação de mais um veículo com ajudante</t>
  </si>
  <si>
    <t>6016.2017/0010026-6</t>
  </si>
  <si>
    <t>011/DRE-G/2021</t>
  </si>
  <si>
    <t>014/DRE-G/2021</t>
  </si>
  <si>
    <t>Prorrogação do contrato: Prestação de serviço de gerenciamento de transporte de cargas</t>
  </si>
  <si>
    <t>028/DRE-G/2021</t>
  </si>
  <si>
    <t>004/DRE-G/2021</t>
  </si>
  <si>
    <t>6016.2020/0011574-9</t>
  </si>
  <si>
    <t>012/DRE-G/2021</t>
  </si>
  <si>
    <t>TELEFÔNICA BRASIL S.A.</t>
  </si>
  <si>
    <t>Prestação de Serviço Telefônico Fixo Comutado (STFC)</t>
  </si>
  <si>
    <t>6016.2020/0046128-0</t>
  </si>
  <si>
    <t>BRUNA FERREIRA DE SOUZA</t>
  </si>
  <si>
    <t>Contratação de prestação de serviços de intérprete de libras</t>
  </si>
  <si>
    <t>6016.2021/0002518-0</t>
  </si>
  <si>
    <t>021/DRE-G/2021</t>
  </si>
  <si>
    <t>Prorrogação contratual de prestação de serviços de intérprete de libras</t>
  </si>
  <si>
    <t>016/DRE-G/2021</t>
  </si>
  <si>
    <t>6016.2020/0072612-8</t>
  </si>
  <si>
    <t>ROSANA ARAÚJO DOS SANTOS</t>
  </si>
  <si>
    <t>6016.2021/0009155-8</t>
  </si>
  <si>
    <t>022/DRE-G/2021</t>
  </si>
  <si>
    <t>006/DRE-G/2021</t>
  </si>
  <si>
    <t>EDVANIA GUIMARÃES DOS S. BARROS</t>
  </si>
  <si>
    <t>6016.2021/0009034-9</t>
  </si>
  <si>
    <t>023/DRE-G/2021</t>
  </si>
  <si>
    <t>007/DRE-G/2021</t>
  </si>
  <si>
    <t>ROSILDA DOS SANTOS</t>
  </si>
  <si>
    <t>024/DRE-G/2021</t>
  </si>
  <si>
    <t>001/DRE-G/2021</t>
  </si>
  <si>
    <t>NEILTON SILVA GUEDES</t>
  </si>
  <si>
    <t>019/DRE-G/2021</t>
  </si>
  <si>
    <t>6016.2021/0092858-0</t>
  </si>
  <si>
    <t>WESLEY PEREIRA DA SILVA</t>
  </si>
  <si>
    <t>6016.2021/0010148-0</t>
  </si>
  <si>
    <t>027/DRE-G/2021</t>
  </si>
  <si>
    <t>14/DRE-G/2021</t>
  </si>
  <si>
    <t>ANA CLAUDIA FLORINDA MUNIZ</t>
  </si>
  <si>
    <t>Contratação - Recreio nas Férias</t>
  </si>
  <si>
    <t>6016.2021/0127407-9</t>
  </si>
  <si>
    <t>15/DRE-G/2021</t>
  </si>
  <si>
    <t>BRUNA LUCIANA NOGUEIRA DE CARVALHO</t>
  </si>
  <si>
    <t>6016.2021/0128106-7</t>
  </si>
  <si>
    <t>16/DRE-G/2021</t>
  </si>
  <si>
    <t>DAIANE BATISTA DOS SANTOS</t>
  </si>
  <si>
    <t>6016,2021/0128110-5</t>
  </si>
  <si>
    <t>18/DRE-G/2021</t>
  </si>
  <si>
    <t>ELIETE RIBEIRO DE GODOI</t>
  </si>
  <si>
    <t>6016.2021/0128132-6</t>
  </si>
  <si>
    <t>19/DRE-G/2021</t>
  </si>
  <si>
    <t>FÁTIMA APARECIDA DOS SANTOS</t>
  </si>
  <si>
    <t>6016.2021/0128.138-5</t>
  </si>
  <si>
    <t>20/DRE-G/2021</t>
  </si>
  <si>
    <t>FATIMA SEABRA DOS ANJOS</t>
  </si>
  <si>
    <t>6016.2021/0128140-7</t>
  </si>
  <si>
    <t>21/DRE-G/2021</t>
  </si>
  <si>
    <t>KELLY GRAÇAS CAMPOS DA SILVA</t>
  </si>
  <si>
    <t>6016.2021/0128146-6</t>
  </si>
  <si>
    <t>22/DRE-G/2021</t>
  </si>
  <si>
    <t>MARCELO VIEIRA DA SILVA</t>
  </si>
  <si>
    <t>6016.2021/0128148-2</t>
  </si>
  <si>
    <t>23/DRE-G/2021</t>
  </si>
  <si>
    <t>NATALLY GONÇALVES DA SILVA</t>
  </si>
  <si>
    <t>6016.2021/0128150-4</t>
  </si>
  <si>
    <t>24/DRE-G/2021</t>
  </si>
  <si>
    <t>ROBERTA KELLY FERREIRA</t>
  </si>
  <si>
    <t>6016.2021/0128153-9</t>
  </si>
  <si>
    <t>25/DRE-G/2021</t>
  </si>
  <si>
    <t>FERNANDO ARAUJO DE OLIVEIRA</t>
  </si>
  <si>
    <t>6016.2021/0128158-0</t>
  </si>
  <si>
    <t>26/DRE-G/2021</t>
  </si>
  <si>
    <t>VICTÓRIA THAIS FLORINDA MUNIZ</t>
  </si>
  <si>
    <t>6016.2021/0128164-4</t>
  </si>
  <si>
    <t>27/DRE-G/2021</t>
  </si>
  <si>
    <t>WALDEMIRIAN CUSTODIO GOMES</t>
  </si>
  <si>
    <t>6016.2021/0128165-2</t>
  </si>
  <si>
    <t>29/DRE-G/2021</t>
  </si>
  <si>
    <t>ELISANGELA CRISTINA PEREIRA DOS SANTOS</t>
  </si>
  <si>
    <t>6016.2021/0128169-5</t>
  </si>
  <si>
    <t>30/DRE-G/2021</t>
  </si>
  <si>
    <t>ESTER SILVEIRA MEDEIROS GALANTINI</t>
  </si>
  <si>
    <t>6016.2021/0128174-1</t>
  </si>
  <si>
    <t>31/DRE-G/2021</t>
  </si>
  <si>
    <t>KATIA SANTOS NASCIMENTO</t>
  </si>
  <si>
    <t>6016.2021/0129670-6</t>
  </si>
  <si>
    <t>32/DRE-G/2021</t>
  </si>
  <si>
    <t>LEANDRO MOTA SOUSA</t>
  </si>
  <si>
    <t>6016.2021/0128680-8</t>
  </si>
  <si>
    <t>33/DRE-G/2021</t>
  </si>
  <si>
    <t>LUANA MOREIRA SERRA</t>
  </si>
  <si>
    <t>6016.2021/0128689-1</t>
  </si>
  <si>
    <t>34/DRE-G/2021</t>
  </si>
  <si>
    <t>MARIA CRISTINA TELLES DA SILVA</t>
  </si>
  <si>
    <t>6016.2021/0128693-0</t>
  </si>
  <si>
    <t>35/DRE-G/2021</t>
  </si>
  <si>
    <t>MARIA SALETE MACHADO DE ARAUJO</t>
  </si>
  <si>
    <t>6016.2021/0128696-4</t>
  </si>
  <si>
    <t>36/DRE-G/2021</t>
  </si>
  <si>
    <t>MARILU PEREIRA DE SOUZA</t>
  </si>
  <si>
    <t>6016.2021/0128699-9</t>
  </si>
  <si>
    <t>37/DRE-G/2021</t>
  </si>
  <si>
    <t>MARTA DO NASCIMENTO</t>
  </si>
  <si>
    <t>6016.2021/0128703-0</t>
  </si>
  <si>
    <t>38/DRE-G/2021</t>
  </si>
  <si>
    <t>PAULA FERREIRA LOPES VIEIRA</t>
  </si>
  <si>
    <t>6016.2021/0128705-7</t>
  </si>
  <si>
    <t>39/DRE-G/2021</t>
  </si>
  <si>
    <t>PRISCILA APARECIDA FIRMINO AMEIDA</t>
  </si>
  <si>
    <t>6016.2021/0129213-1</t>
  </si>
  <si>
    <t>40/DRE-G/2021</t>
  </si>
  <si>
    <t>RENATA SEMENZATO</t>
  </si>
  <si>
    <t>6016.2021/0129223-9</t>
  </si>
  <si>
    <t>41/DRE-G/2021</t>
  </si>
  <si>
    <t>ROSEMEIRE SANTOS DE SOUZA</t>
  </si>
  <si>
    <t>6016.2021/0129232-8</t>
  </si>
  <si>
    <t>42/DRE-G/2021</t>
  </si>
  <si>
    <t>VAGNER JOSÉ DE SOUSA</t>
  </si>
  <si>
    <t>6016.2021/0129242-5</t>
  </si>
  <si>
    <t>43/DRE-G/2021</t>
  </si>
  <si>
    <t>ANDREA FERREIRA DA SILVA</t>
  </si>
  <si>
    <t>6016.2021/0129245-0</t>
  </si>
  <si>
    <t>44/DRE-G/2021</t>
  </si>
  <si>
    <t>ANTÔNIA NASCIMENTO GONÇALVES LOURENÇO</t>
  </si>
  <si>
    <t>6016.2021/0129422-3</t>
  </si>
  <si>
    <t>45/DRE-G/2021</t>
  </si>
  <si>
    <t>ARLETE PINTO DE MIRANDA DA SILVA</t>
  </si>
  <si>
    <t>6016.2021/0129428-2</t>
  </si>
  <si>
    <t>46/DRE-G/2021</t>
  </si>
  <si>
    <t>ARMANDO CARLOS ESTIGARRIBIA DE MORAES</t>
  </si>
  <si>
    <t>6016.2021/0130030-4</t>
  </si>
  <si>
    <t>47/DRE-G/2021</t>
  </si>
  <si>
    <t>CRISTIANE MARIA DA SILVA</t>
  </si>
  <si>
    <t>6016.2021/0129447-9</t>
  </si>
  <si>
    <t>48/DRE-G/2021</t>
  </si>
  <si>
    <t>DANIELA SANTOS ELIAS</t>
  </si>
  <si>
    <t>6016.2021/0129464-9</t>
  </si>
  <si>
    <t>49/DRE-G/2021</t>
  </si>
  <si>
    <t>DINORA DAS GRAÇAS ALVES PINHEIRO</t>
  </si>
  <si>
    <t>6016.2021/0129468-1</t>
  </si>
  <si>
    <t>50/DRE-G/2021</t>
  </si>
  <si>
    <t>EDINEI REIS GERICÓ</t>
  </si>
  <si>
    <t>6016.2021/0129471-1</t>
  </si>
  <si>
    <t>51/DRE-G/2021</t>
  </si>
  <si>
    <t>EDILENE MARIA SOARES</t>
  </si>
  <si>
    <t>52/DRE-G/2021</t>
  </si>
  <si>
    <t>FABIANA MIRANDA PEREIRA</t>
  </si>
  <si>
    <t>6016.2021/0129481-9</t>
  </si>
  <si>
    <t>53/DRE-G/2021</t>
  </si>
  <si>
    <t>MÁRCIO VINICIUS GOMES LOURINDO</t>
  </si>
  <si>
    <t>6016.2021/0129490-8</t>
  </si>
  <si>
    <t>54/DRE-G/2021</t>
  </si>
  <si>
    <t>MARIA DA PENHA GOMES LAURINDO</t>
  </si>
  <si>
    <t>6016.2021/0129496-7</t>
  </si>
  <si>
    <t>55/DRE-G/2021</t>
  </si>
  <si>
    <t>NATALIA APARECIDA FERREIRA</t>
  </si>
  <si>
    <t>6016.2021/0129499-1</t>
  </si>
  <si>
    <t>56/DRE-G/2021</t>
  </si>
  <si>
    <t>WILLIAN SANTIAGO FLORINDO MUNIZ</t>
  </si>
  <si>
    <t>6016.2021/0129505-0</t>
  </si>
  <si>
    <t>57/DRE-G/2021</t>
  </si>
  <si>
    <t>ADRIANA DOS REIS</t>
  </si>
  <si>
    <t>6016.2021/0129516-5</t>
  </si>
  <si>
    <t>58/DRE-G/2021</t>
  </si>
  <si>
    <t>ALESSANDRA APARECIDA DE OLIVEIRA FERREIRA</t>
  </si>
  <si>
    <t>6016.2021/0129520-3</t>
  </si>
  <si>
    <t>59/DRE-G/2021</t>
  </si>
  <si>
    <t>ALICIA RODRIGUES RIPINA</t>
  </si>
  <si>
    <t>6016.2021/0129526-2</t>
  </si>
  <si>
    <t>60/DRE-G/2021</t>
  </si>
  <si>
    <t>ANA PAULA CORREIA DA SILVA</t>
  </si>
  <si>
    <t>6016.2021/0129538-6</t>
  </si>
  <si>
    <t>61/DRE-G/2021</t>
  </si>
  <si>
    <t>ANDREIA APARECIDA ANDRADE SOARES</t>
  </si>
  <si>
    <t>6016.2021/0129697-8</t>
  </si>
  <si>
    <t>62/DRE-G/2021</t>
  </si>
  <si>
    <t>CRISTIANE RODRIGUES SANTOS DOS ANJOS</t>
  </si>
  <si>
    <t>6016.2021/0129716-8</t>
  </si>
  <si>
    <t>63/DRE-G/2021</t>
  </si>
  <si>
    <t>DENIS MAIMONI</t>
  </si>
  <si>
    <t>6016.2021/0129735-4</t>
  </si>
  <si>
    <t>64/DRE-G/2021</t>
  </si>
  <si>
    <t>FABIANA MALACHIAS</t>
  </si>
  <si>
    <t>6016.2021/0129789-3</t>
  </si>
  <si>
    <t>65/DRE-G/2021</t>
  </si>
  <si>
    <t>IZAIAS RODRIGUES DE JESUS</t>
  </si>
  <si>
    <t>6016.2021/0129830-0</t>
  </si>
  <si>
    <t>66/DRE-G/2021</t>
  </si>
  <si>
    <t>ROGÉRIO MARCONDES BENEDICTO</t>
  </si>
  <si>
    <t>6016.2021/0129841-5</t>
  </si>
  <si>
    <t>67/DRE-G/2021</t>
  </si>
  <si>
    <t>REGINA CÉLIA DE OLIVEIRA RODRIGUES</t>
  </si>
  <si>
    <t>6016.2021/0129848-2</t>
  </si>
  <si>
    <t>68/DRE-G/2021</t>
  </si>
  <si>
    <t>VILMARA DE JESUS ALMEIDA BRAZ</t>
  </si>
  <si>
    <t>6016.2021/0129862-8</t>
  </si>
  <si>
    <t>69/DRE-G/2021</t>
  </si>
  <si>
    <t>WALERIA BOMFIM DE OLIVEIRA</t>
  </si>
  <si>
    <t>6016.2021/0129870-9</t>
  </si>
  <si>
    <t>70/DRE-G/2021</t>
  </si>
  <si>
    <t>MARIA DE LURDES CASTRO</t>
  </si>
  <si>
    <t>6016.2021/0129882-2</t>
  </si>
  <si>
    <t>71/DRE-G/2021</t>
  </si>
  <si>
    <t>KARINA APARECIDA BEZERRA DE LIMA</t>
  </si>
  <si>
    <t>6016.2021/0129950-0</t>
  </si>
  <si>
    <t>72/DRE-G/2021</t>
  </si>
  <si>
    <t>CREUSA GIRÃO DA SILVA</t>
  </si>
  <si>
    <t>6016.2021/0129914-4</t>
  </si>
  <si>
    <t>73/DRE-G/2021</t>
  </si>
  <si>
    <t>EDNA APARECIDA DE PAULA</t>
  </si>
  <si>
    <t>6016.2021/0129971-3</t>
  </si>
  <si>
    <t>74/DRE-G/2021</t>
  </si>
  <si>
    <t>ROSANA FERNANDES COSTA</t>
  </si>
  <si>
    <t>6016.2021/0129994-2</t>
  </si>
  <si>
    <t>75/DRE-G/2021</t>
  </si>
  <si>
    <t>BIANCA FINA SILVA</t>
  </si>
  <si>
    <t>11 dias</t>
  </si>
  <si>
    <t>6016.2021/0132739-3</t>
  </si>
  <si>
    <t>76/DRE-G/2021</t>
  </si>
  <si>
    <t>CAROLINA NASCIMENTO ARAGÃO SANTOS</t>
  </si>
  <si>
    <t>6016.2021/0132747-4</t>
  </si>
  <si>
    <t>77/DRE-G/2021</t>
  </si>
  <si>
    <t>IRACEMA PEREIRA DE JESUS BARROSO</t>
  </si>
  <si>
    <t>25 dias</t>
  </si>
  <si>
    <t>6016.2021/0132755-5</t>
  </si>
  <si>
    <t>78/DRE-G/2021</t>
  </si>
  <si>
    <t>JOSÉ DOMINGOS CARVALHO DOS SANTOS</t>
  </si>
  <si>
    <t>6016.2021/0132761-0</t>
  </si>
  <si>
    <t>79/DRE-G/2021</t>
  </si>
  <si>
    <t>NICOLAS MENEZES BARRETO</t>
  </si>
  <si>
    <t>6016.2021/0132776-8</t>
  </si>
  <si>
    <t>80/DRE-G/2021</t>
  </si>
  <si>
    <t>VANESSA FERREIRA DE SOUSA</t>
  </si>
  <si>
    <t>6016.2021/0132769-5</t>
  </si>
  <si>
    <t>GLOBALTASK TECNOLOGIA E GESTÃO S/A</t>
  </si>
  <si>
    <t>Prorrogação contratual em empresa especializada na prestação de serviços de locação de equipamentos multifuncionais e reprografia</t>
  </si>
  <si>
    <t>6016.2017/0030797-9</t>
  </si>
  <si>
    <t>010/DRE-G/2021</t>
  </si>
  <si>
    <t>CARLOS GILBERTO DO ESPÍRITO SANTO</t>
  </si>
  <si>
    <t>Prorrogação contratual de locação de imóvel</t>
  </si>
  <si>
    <t>6016.2018/0005643-9</t>
  </si>
  <si>
    <t>LUCIANA FERNANDES PRADO</t>
  </si>
  <si>
    <t>6016.2018/0005618-8</t>
  </si>
  <si>
    <t>RODRIGO BENEDITO ANTONIO</t>
  </si>
  <si>
    <t>MARIA ANGÉLICA DO CARMO</t>
  </si>
  <si>
    <t>6016.2018/0005624-2</t>
  </si>
  <si>
    <t>008/DRE-G/2021</t>
  </si>
  <si>
    <t>LUIZ HENRIQUE BOSCOLO/SONIA REGINA DOS SANTOS BOSCOLO</t>
  </si>
  <si>
    <t>6016.2018/0005605-6</t>
  </si>
  <si>
    <t>CLAUDIO AMAURY DALL'ACQUA</t>
  </si>
  <si>
    <t>Reajuste contratual - CEI BOM RETIRO</t>
  </si>
  <si>
    <t>ILKA DE ANDRADE CORREIA DA SILVA</t>
  </si>
  <si>
    <t>Reajuste contratual - CEI CANTINHO FELIZ</t>
  </si>
  <si>
    <t>6016.2018/0015091-5</t>
  </si>
  <si>
    <t>ORLANDO VICENTE</t>
  </si>
  <si>
    <t>Reajuste Contratual - CEI CON RUI AMARAL MELLO</t>
  </si>
  <si>
    <t>6016.2019/0005090-4</t>
  </si>
  <si>
    <t>ROBERTO ASSAF</t>
  </si>
  <si>
    <t>Reajuste Contratual - CEI JOSÉ NELSON DE OLIVEIRA E FREITAS</t>
  </si>
  <si>
    <t>6016.2019/0009521-5</t>
  </si>
  <si>
    <t>BASÍLIO PANTAROTTO</t>
  </si>
  <si>
    <t>Reajuste Contratual - CEI MONUMENTO</t>
  </si>
  <si>
    <t>6016.2019/0000468-6</t>
  </si>
  <si>
    <t>LAURO FUMIYUKI OTSUKA E GILDA MARIA FREIRE OTSUKA</t>
  </si>
  <si>
    <t>Reajuste Contratual - CEI NOVE DE JULHO</t>
  </si>
  <si>
    <t>6016.2019/0005086-6</t>
  </si>
  <si>
    <t>JOSÉ MAGALHÃES</t>
  </si>
  <si>
    <t>Reajuste Contratual - CEI PRINCESA ISABEL</t>
  </si>
  <si>
    <t>6016.2019/0009216-0</t>
  </si>
  <si>
    <t>MOSTEIRO DE SÃO BENTO</t>
  </si>
  <si>
    <t>Reajuste Contratual - EMEI SÃO BENTO</t>
  </si>
  <si>
    <t>6016.2020/0106910-4</t>
  </si>
  <si>
    <t>01/DRE-IP/2021</t>
  </si>
  <si>
    <t>SAMUEL FREIRE CORRÊA</t>
  </si>
  <si>
    <t>Contratação de instrutor de Libras</t>
  </si>
  <si>
    <t>6016.2021/0027339-7</t>
  </si>
  <si>
    <t>02/DRE-IP/2021</t>
  </si>
  <si>
    <t>RENATO FAUSTINO RODRIGUES</t>
  </si>
  <si>
    <t>Contratação de guia-intérprete</t>
  </si>
  <si>
    <t>6016.2021/0026764-8</t>
  </si>
  <si>
    <t>03/DRE-IP/2021</t>
  </si>
  <si>
    <t>EBER SPURGEON DE ALMEIDA</t>
  </si>
  <si>
    <t>6016.2021/0033051-0</t>
  </si>
  <si>
    <t>04/DRE-IP/2021</t>
  </si>
  <si>
    <t>QRX SEGURANÇA PATRIMONIAL EIRELLI</t>
  </si>
  <si>
    <t>Prestação de serviços de vigilância/segurança patrimonial</t>
  </si>
  <si>
    <t>6016.2021/0045902-4</t>
  </si>
  <si>
    <t>05/DRE-IP/2021</t>
  </si>
  <si>
    <t>6016.2021/0024592-0</t>
  </si>
  <si>
    <t>06/DRE-IP/2021</t>
  </si>
  <si>
    <t>Contratação de empresa especializada na prestação de serviços de transporte  de carga</t>
  </si>
  <si>
    <t>6016.2021/0044204-0</t>
  </si>
  <si>
    <t>EDSON CARLOS DE OLIVEIRA</t>
  </si>
  <si>
    <t>60 meses</t>
  </si>
  <si>
    <t>6016.2021/0111961-8</t>
  </si>
  <si>
    <t>LUCIANA GRANDJEAN ZARZUR</t>
  </si>
  <si>
    <t>48 meses</t>
  </si>
  <si>
    <t>6016.2021/0106821-5</t>
  </si>
  <si>
    <t>ELZA PAVAN CARRIERI</t>
  </si>
  <si>
    <t>Reajuste Contratual - CEI CAMPOS ELÍSEOS</t>
  </si>
  <si>
    <t>6016.2019/0005084-0</t>
  </si>
  <si>
    <t>CARLOS TORRES MORAES</t>
  </si>
  <si>
    <t>Reajuste Contratual - CEI CANTINHO DOS TESOUROS</t>
  </si>
  <si>
    <t>6016.2019/0010011-1</t>
  </si>
  <si>
    <t>DANIEL CASSILHAS FERREIRA</t>
  </si>
  <si>
    <t>Reajuste Contratual - CEI  HELENA QUINTAS REIS</t>
  </si>
  <si>
    <t>6016.2019/0005085-8</t>
  </si>
  <si>
    <t>CARMEN GIMENES BOCCIA; LUIZ ANGELO CARMELLO BOCCIA</t>
  </si>
  <si>
    <t>Reajuste Contratual - CEI  MARIA ANTONIETA DE CASTRO</t>
  </si>
  <si>
    <t>6016.2019/0005098-0</t>
  </si>
  <si>
    <t>AKIMI KOKANJ KOCHI</t>
  </si>
  <si>
    <t>Reajuste Contratual - CEI ACALANTO</t>
  </si>
  <si>
    <t>6016.2018/0003855-4</t>
  </si>
  <si>
    <t>MARCO AURÉLIO STERENBERG eats</t>
  </si>
  <si>
    <t>Reajuste Contratual - CEI  CANTINHO DO BRYAN</t>
  </si>
  <si>
    <t>6016.2019/0005083-1</t>
  </si>
  <si>
    <t>07/DRE-IP/2021</t>
  </si>
  <si>
    <t>ATENTO SERVIÇOS DE SEGURANÇA PATRIMONIAL EIRELI</t>
  </si>
  <si>
    <t>6016.2016/0000672-1</t>
  </si>
  <si>
    <t>08/DRE-IP/2021</t>
  </si>
  <si>
    <t>Prorrogação contratual de serviço para a prestação de Serviço Telefônico</t>
  </si>
  <si>
    <t>6016.2020/0011228-6</t>
  </si>
  <si>
    <t>09/DRE-IP/2021</t>
  </si>
  <si>
    <t>R&amp;A COMÉRCIO E QUIPAMENTOS TELEFÔNICOS LTDA</t>
  </si>
  <si>
    <t>6016.2020/0012357-1</t>
  </si>
  <si>
    <t>10/DRE-IP/2021</t>
  </si>
  <si>
    <t>6016.2020/0011224-3</t>
  </si>
  <si>
    <t>11/DRE-IP/2021</t>
  </si>
  <si>
    <t>MTS ELEVADORES LTDA-EPP</t>
  </si>
  <si>
    <t>19 meses</t>
  </si>
  <si>
    <t>6016.2017/0049033-1</t>
  </si>
  <si>
    <t>12/DRE-IP/2021</t>
  </si>
  <si>
    <t>13/DRE-IP/2021</t>
  </si>
  <si>
    <t>14/DRE-IP/2021</t>
  </si>
  <si>
    <t>15/DRE-IP/2021</t>
  </si>
  <si>
    <t>6016.2020/0080900-7</t>
  </si>
  <si>
    <t>EDBERTO CAMPOS FRAGA FILHO eats</t>
  </si>
  <si>
    <t>Reajuste Contratual - CEI CORAÇÃO DE MARIA</t>
  </si>
  <si>
    <t>6016.2019/0005097-1</t>
  </si>
  <si>
    <t>VIVANE APARECIDA DE SOUSA</t>
  </si>
  <si>
    <t>01/DRE-IQ/2021</t>
  </si>
  <si>
    <t>KGA DESENVOLVIMENTO E TECNOLOGIA EIRELI</t>
  </si>
  <si>
    <t>Intermediação e agencimento de serviços de transporte individual remunerado via aplicativo web e mobile</t>
  </si>
  <si>
    <t>6016.2021/0014359-0</t>
  </si>
  <si>
    <t>02/DRE-IQ/2021</t>
  </si>
  <si>
    <t>EDUARDO PEREIRA ROCHA</t>
  </si>
  <si>
    <t>Contratação de Instrutor de Libras</t>
  </si>
  <si>
    <t>6016.2021/0024707-8</t>
  </si>
  <si>
    <t>002/DRE-IQ/2021</t>
  </si>
  <si>
    <t>VIA 80 - TRANSPORTES EIRELI EPP</t>
  </si>
  <si>
    <t>Contratação de empresa para prestação de serviços de gerenciamento de frota</t>
  </si>
  <si>
    <t>6016.2021/0039276-0</t>
  </si>
  <si>
    <t>03/DRE-IQ/2021</t>
  </si>
  <si>
    <t>DIOGO FERREIRA DA SILVA</t>
  </si>
  <si>
    <t>04/DRE-IQ/2021</t>
  </si>
  <si>
    <t>6016.2021/0079037-5</t>
  </si>
  <si>
    <t>ALLNET TELECOMUNICAÇÕES E INFORMÁTICA LTDA. EPP</t>
  </si>
  <si>
    <t>Prorrogação contratual de locação de sistema de PABX com DDR, com diminuição do quantitativo contratado</t>
  </si>
  <si>
    <t>6016.2018/0045746-8</t>
  </si>
  <si>
    <t>BRASFILTER INDÚSTRIA E COMÉRCIO LTDA.</t>
  </si>
  <si>
    <t>Prorrogação contratual de locação e instação de equipamentos de purificação de água</t>
  </si>
  <si>
    <t>6016.2018/0026576-3</t>
  </si>
  <si>
    <t>EMPRESA TRANSLIGHT TRANSPORTE E SERVIÇOS LTDA - EPP</t>
  </si>
  <si>
    <t>Adequação do contrato com a exclusão de automóvel e manutenção</t>
  </si>
  <si>
    <t>6016.2018/0053161-7</t>
  </si>
  <si>
    <t>05/DRE-IQ/2021</t>
  </si>
  <si>
    <t>Prorrogação contratual da prestação de serviço de locação de veículos para transporte e moto frete</t>
  </si>
  <si>
    <t>001/DRE-JT/2021</t>
  </si>
  <si>
    <t>KEITH SILENE GAMA RIBEIRO</t>
  </si>
  <si>
    <t>Contratação de serviços de guia- intérprete de Libras</t>
  </si>
  <si>
    <t>002/DRE-JT/2021</t>
  </si>
  <si>
    <t>Contratação de serviços de intérprete de libras</t>
  </si>
  <si>
    <t>003/DRE-JT/2021</t>
  </si>
  <si>
    <t>CLAUDIA HAYAKAWA</t>
  </si>
  <si>
    <t>6016.2021/0008467-5</t>
  </si>
  <si>
    <t>004/DRE-JT/2021</t>
  </si>
  <si>
    <t>6016.2021/0005157-2</t>
  </si>
  <si>
    <t>005/DRE-JT/2021</t>
  </si>
  <si>
    <t>ROBERTA DE ALMEIDA SILVA</t>
  </si>
  <si>
    <t>6016.2021/0020308-9</t>
  </si>
  <si>
    <t>006/DRE-JT/2021</t>
  </si>
  <si>
    <t>6016.2021/0020399-2</t>
  </si>
  <si>
    <t>007/DRE-JT/2021</t>
  </si>
  <si>
    <t>Intermediação e agenciamento de serviços de transporte individual remunerado de passageiros via aplicativo web e mobile</t>
  </si>
  <si>
    <t>6016.2021/0024931-3</t>
  </si>
  <si>
    <t>008/DRE-JT/2021</t>
  </si>
  <si>
    <t>Prestação de serviço de motofrete para DRE-FB</t>
  </si>
  <si>
    <t>6016.2021/0066739-5</t>
  </si>
  <si>
    <t>009/DRE-JT/2021</t>
  </si>
  <si>
    <t>Vigilância e segurança patrimonial desarmada</t>
  </si>
  <si>
    <t>6016.2020/0074112-7</t>
  </si>
  <si>
    <t>010/DRE-JT/2021</t>
  </si>
  <si>
    <t>SR SERVIÇOS TERCERIZADOS EIRELI</t>
  </si>
  <si>
    <t>Contratação de empresa especializada na prestação de serviços de agente de portaria</t>
  </si>
  <si>
    <t>012/DRE-JT/2021</t>
  </si>
  <si>
    <t>TMS COMÉRCIO E LOCAÇÃO DE PURIFICADORES EIRELI</t>
  </si>
  <si>
    <t>Prorrogação: Empresa especializada para o serviço de locação, instalação e manutenção de aparelhos purificadores de água</t>
  </si>
  <si>
    <t>DANLEX SERVIÇOS LTDA</t>
  </si>
  <si>
    <t>Redução do saldo residual em 2,73%</t>
  </si>
  <si>
    <t>6016.2019/0053404-9</t>
  </si>
  <si>
    <t>Prorrogação contratual de prestação de Serviços de Telefonia móvel Pessoal (voz e dados), com a disponibilização de terminais móveis</t>
  </si>
  <si>
    <t>6016.2020/0023956-1</t>
  </si>
  <si>
    <t>R &amp; A COMÉRCIO DE EQUIPAMENTOS TELEFÔNICOS LTDA.</t>
  </si>
  <si>
    <t>6016.2020/0007637-9</t>
  </si>
  <si>
    <t>6016.2020/0007613-1</t>
  </si>
  <si>
    <t>Prorrogação contratual de contatação de intérprete de libras</t>
  </si>
  <si>
    <t>6016.2020/0051775-8</t>
  </si>
  <si>
    <t>6016.2020/0051812-6</t>
  </si>
  <si>
    <t>6016.2020/0057794-7</t>
  </si>
  <si>
    <t>011/DRE-JT/2021</t>
  </si>
  <si>
    <t>6016.2020/0057834-0</t>
  </si>
  <si>
    <t>014/DRE-JT/2021</t>
  </si>
  <si>
    <t>PERFECT CLEAN SERVIÇOS ESPECIALIZADOS - EIRELI</t>
  </si>
  <si>
    <t>Prorrogação de contrato de empresa especializada em serviços de limpeza</t>
  </si>
  <si>
    <t>6016.2018/0042144-7</t>
  </si>
  <si>
    <t>017/DRE-JT/2021</t>
  </si>
  <si>
    <t>6016.2021/0005090-8</t>
  </si>
  <si>
    <t>018/DRE-JT/2021</t>
  </si>
  <si>
    <t>6016.2021/0005190-4</t>
  </si>
  <si>
    <t>19/DRE-JT/2021</t>
  </si>
  <si>
    <t>9912425036/DRE-JT/2021</t>
  </si>
  <si>
    <t>6016.2017/0023438-6</t>
  </si>
  <si>
    <t>SUPER MIL REPRESENTAÇÕES EIRELI</t>
  </si>
  <si>
    <t>Confecção e instalação de placas de identificação</t>
  </si>
  <si>
    <t>6016.2021/0036594-1</t>
  </si>
  <si>
    <t>001/DRE-PE/2021</t>
  </si>
  <si>
    <t>CAPITAL SERVIÇOS E FACILITES EIRELI</t>
  </si>
  <si>
    <t>6016.2021/0060448-2</t>
  </si>
  <si>
    <t>6016.2021/0005827-5</t>
  </si>
  <si>
    <t>009/DRE-SM/2021</t>
  </si>
  <si>
    <t>6016.2020/0054297-3</t>
  </si>
  <si>
    <t>011/DRE-SM/2021</t>
  </si>
  <si>
    <t>FUSELO SOLUÇÕES EM TRANSPORTE EIRELLI</t>
  </si>
  <si>
    <t>6016.2020/0078634-1</t>
  </si>
  <si>
    <t>008/DRE-SM/2021</t>
  </si>
  <si>
    <t>GASBALL ARMAZENADORA E DISTRIBUIDORA LTDA</t>
  </si>
  <si>
    <t>6016.2019/0045096-1</t>
  </si>
  <si>
    <t>001/DRE-SM/2021</t>
  </si>
  <si>
    <t>6016.2021/0005357-5</t>
  </si>
  <si>
    <t>12/DRE-SM/2021</t>
  </si>
  <si>
    <t>6016.2020/0013639-8</t>
  </si>
  <si>
    <t>10/DRE-SM/2021</t>
  </si>
  <si>
    <t>6016.2019/0055425-2</t>
  </si>
  <si>
    <t>002/DRE-SM/2021</t>
  </si>
  <si>
    <t>Acréscimo de 1 (um) elevador para Equipamento da SME</t>
  </si>
  <si>
    <t>6016.2019/0016447-0</t>
  </si>
  <si>
    <t>013/DRE-SM/2021</t>
  </si>
  <si>
    <t>007/DRE-SM/2021</t>
  </si>
  <si>
    <t>6016.2018/0029598-0</t>
  </si>
  <si>
    <t>11/DRE-SM/2021</t>
  </si>
  <si>
    <t>6016.2020/0013313-4</t>
  </si>
  <si>
    <t>13/DRE-SM/2021</t>
  </si>
  <si>
    <t>6016.2020/0008471-1</t>
  </si>
  <si>
    <t>6016.2019/0024065-7</t>
  </si>
  <si>
    <t>006/DRE-SM/2021</t>
  </si>
  <si>
    <t>SOCIEDADE DE ARMAZÉNS E REPRESENTAÇÕES SÃO LOURENÇO</t>
  </si>
  <si>
    <t>Prorrogação do contrato de locação de imóvel</t>
  </si>
  <si>
    <t>6016.2017/0002697-0</t>
  </si>
  <si>
    <t>03/DRE-MP/2021</t>
  </si>
  <si>
    <t>LIZIANNE GONÇALVES SOUZA CANTALICE</t>
  </si>
  <si>
    <t>Contratação de serviços de intérprete/Guias-intérpretes de libras</t>
  </si>
  <si>
    <t>6016.2021/0097143-4</t>
  </si>
  <si>
    <t>01A/DRE-MP/2021</t>
  </si>
  <si>
    <t>LADY NERY APARECIDA DE CASSIA SANTOS PASSOS</t>
  </si>
  <si>
    <t>12  meses</t>
  </si>
  <si>
    <t>6016.2021/0000388-8</t>
  </si>
  <si>
    <t>05/DRE-MP/2021</t>
  </si>
  <si>
    <t>SERGIO LUIZ GONZAGA</t>
  </si>
  <si>
    <t>6016.2021/0103491-4</t>
  </si>
  <si>
    <t>01/DRE-MP/2021</t>
  </si>
  <si>
    <t>MARCO ANTÔNIO BATISTA RAMOS</t>
  </si>
  <si>
    <t>6016.2021/0081716-8</t>
  </si>
  <si>
    <t>07/DRE-MP/2021</t>
  </si>
  <si>
    <t>IARA FAGUNDES DE SOUSA SILVA</t>
  </si>
  <si>
    <t>6016.2021/0111621-0</t>
  </si>
  <si>
    <t>CORCOVADO TRANSPORTADORA TURÍSTICA</t>
  </si>
  <si>
    <t>Prestação de serviços de transporte em ônibus e fretamento por viagem</t>
  </si>
  <si>
    <t>6016.2021/0103618-6</t>
  </si>
  <si>
    <t>6016.2021/0009213-9</t>
  </si>
  <si>
    <t>02/DRE-MP/2021</t>
  </si>
  <si>
    <t>BPS PROFIT TERCEIRIZAÇÃO LTDA</t>
  </si>
  <si>
    <t>Prestação de serviços de limpeza, asseio e conservação predial</t>
  </si>
  <si>
    <t>6016.2021/0000564-3</t>
  </si>
  <si>
    <t>02/DRE-SA/2021</t>
  </si>
  <si>
    <t>SINERGIA PAULISTANA CONSTRUÇÕES E MONTAGENS LTDA</t>
  </si>
  <si>
    <t>Prestação de serviços de manutenção preventiva e corretiva de aparelhos de ar condicionado</t>
  </si>
  <si>
    <t>6016.2021/0105196-7</t>
  </si>
  <si>
    <t>MANTENEDORA EDUCACIONAL CULTURAL E DE APRENDIZAGEM LTDA</t>
  </si>
  <si>
    <t>6016.2021/0073131-0</t>
  </si>
  <si>
    <t>16/DRE-SA/2021</t>
  </si>
  <si>
    <t>Empresa especializada para o serviço de locação, instalação e manutenção de aparelhos purificadores de água</t>
  </si>
  <si>
    <t>6016.2021/0065791-8</t>
  </si>
  <si>
    <t>30/DRE-SA/2021</t>
  </si>
  <si>
    <t>Contratação de empresa especializada na prestação de serviços de transporte em ônibus de fretamento por viagem</t>
  </si>
  <si>
    <t>6016.2021/0120377-5</t>
  </si>
  <si>
    <t>S/N/DRE-SA/2021</t>
  </si>
  <si>
    <t>LUIZ ANTONIO BARRETO</t>
  </si>
  <si>
    <t>6016.2021/0036198-9</t>
  </si>
  <si>
    <t>001/DRE-SA/2021</t>
  </si>
  <si>
    <t>CENTURION SEGURANÇA E VIGILÂNCIA LTDA</t>
  </si>
  <si>
    <t>6016.2017/0000683-9</t>
  </si>
  <si>
    <t>03/DRE-SA/2021</t>
  </si>
  <si>
    <t>LINO ATIVIDADES ADMINISTRATIVAS LTDA</t>
  </si>
  <si>
    <t>Prorrogação e reajuste contratual de prestação de serviços de Copeiragem da DRE/SA</t>
  </si>
  <si>
    <t>6016.2018/0049340-5</t>
  </si>
  <si>
    <t>05/DRE-SA/2021</t>
  </si>
  <si>
    <t>MCT ADM. DE IMÓVEIS LTDA.</t>
  </si>
  <si>
    <t>6016.2016/0000216-5</t>
  </si>
  <si>
    <t>10/DRE-SA/2021</t>
  </si>
  <si>
    <t>OTTAVIANI EMPREEND. IMOB.</t>
  </si>
  <si>
    <t>6016.2017/0000593-0</t>
  </si>
  <si>
    <t>13/DRE-SA/2021</t>
  </si>
  <si>
    <t>MARIA APARECIDA CARDOSO GOMES</t>
  </si>
  <si>
    <t>6016.2016/0016746-6</t>
  </si>
  <si>
    <t>14/DRE-SA/2021</t>
  </si>
  <si>
    <t>ROLEX CONSULTORIA E ADM DE BENS E NEGÓCIOS</t>
  </si>
  <si>
    <t>6016.2017/0004926-0</t>
  </si>
  <si>
    <t>6016.2020/0039167-3</t>
  </si>
  <si>
    <t>17/DRE-SA/2021</t>
  </si>
  <si>
    <t>MÉTODO MÓBILE COMÉRCIO E SERVIÇOS EM TELECOMUNICAÇÕES LTDA.</t>
  </si>
  <si>
    <t>6016.2020/0039225-4</t>
  </si>
  <si>
    <t>18/DRE-SA/2021</t>
  </si>
  <si>
    <t>HAGE ADMINISTRADORA DE BENS LTDA</t>
  </si>
  <si>
    <t>6016.2017/0004928-7</t>
  </si>
  <si>
    <t>9912450389/25/DRE-SA/2021</t>
  </si>
  <si>
    <t>6016.2018/0074474-2</t>
  </si>
  <si>
    <t>26/DRE-SA/2021</t>
  </si>
  <si>
    <t>6016.2019/0025402-0</t>
  </si>
  <si>
    <t>27/DRE-SA/2021</t>
  </si>
  <si>
    <t>COOPERCAR - COOPERATIVA DE SERVIÇOS NA ÁRES DE TRANSPORTES EM GERAL DE SÃO PAULO</t>
  </si>
  <si>
    <t>Prorrogação contratual de serviços na área de transportes</t>
  </si>
  <si>
    <t>6016.2017/0037760-8</t>
  </si>
  <si>
    <t>HOLDING CARDOSO DISTRIBUIDORA E PARTICIPAÇÕES LTDA</t>
  </si>
  <si>
    <t>Reajuste Contratual do Locatício e Prorrogação</t>
  </si>
  <si>
    <t>6016.2017/0000587-5</t>
  </si>
  <si>
    <t>28/DRE-SA/2021</t>
  </si>
  <si>
    <t>CENTRO EDUCACIONAL AAG - LTDA</t>
  </si>
  <si>
    <t>29/DRE-SA/2021</t>
  </si>
  <si>
    <t>SEARA BENDITA INSTITUIÇÃO ESPÍRITA</t>
  </si>
  <si>
    <t>6016.2017/0000693-6</t>
  </si>
  <si>
    <t>01/DRE-PJ/2021</t>
  </si>
  <si>
    <t>PRISCILA FERNANDES FRANÇA</t>
  </si>
  <si>
    <t>Prestação de serviços de Intérprete de Libras</t>
  </si>
  <si>
    <t>6016.2020/0099525-0</t>
  </si>
  <si>
    <t>ALEXANDRE BORGES DE LIMA</t>
  </si>
  <si>
    <t>6016.2021/0122804-2</t>
  </si>
  <si>
    <t>001/DRE-PJ/2021</t>
  </si>
  <si>
    <t>MARIA PAULA VIGNOLA ZURAWSKI</t>
  </si>
  <si>
    <t>Contratação de Formadora</t>
  </si>
  <si>
    <t>6016.2021/0058748-0</t>
  </si>
  <si>
    <t>02/DRE-PJ/2021</t>
  </si>
  <si>
    <t>6016.2021/0091220-9</t>
  </si>
  <si>
    <t>ALICE DE LIMA LUCENA</t>
  </si>
  <si>
    <t>6016.2021/0125000-5</t>
  </si>
  <si>
    <t>6016.2021/0060013-4</t>
  </si>
  <si>
    <t>03/DRE-PJ/2021</t>
  </si>
  <si>
    <t>JULIANO PINTO PRATES</t>
  </si>
  <si>
    <t>6016.2021/0098148-0</t>
  </si>
  <si>
    <t>ANA CARLOTA BARBOSA MACEDO</t>
  </si>
  <si>
    <t>6016.2021/0122835-2</t>
  </si>
  <si>
    <t>DANIELA BICALHO ALVAREZ</t>
  </si>
  <si>
    <t>6016.2021/0060020-7</t>
  </si>
  <si>
    <t>04/DRE-PJ/2021</t>
  </si>
  <si>
    <t>ANA MARIA DOS SANTOS SOUZA</t>
  </si>
  <si>
    <t>6016.2021/0122828-0</t>
  </si>
  <si>
    <t>CRISTINA TELLES ASSUMPÇÃO</t>
  </si>
  <si>
    <t>60162021/0058339-6</t>
  </si>
  <si>
    <t>05/DRE-PJ/2021</t>
  </si>
  <si>
    <t>ANDREIA BORGES DE LIMA DE SOUZA</t>
  </si>
  <si>
    <t>6016.2021/0122799-2</t>
  </si>
  <si>
    <t>06/DRE-PJ/2021</t>
  </si>
  <si>
    <t>ANDREZA RODRIGUES MARREIROS DE SOUSA</t>
  </si>
  <si>
    <t>6016.2021/0122822-0</t>
  </si>
  <si>
    <t>07/DRE-PJ/2021</t>
  </si>
  <si>
    <t>BETANIA NASCIMENTO DOS SANTOS</t>
  </si>
  <si>
    <t>6016.2021/0124959-7</t>
  </si>
  <si>
    <t>08/DRE-PJ/2021</t>
  </si>
  <si>
    <t>BRUNA CAROLINE LOBO MAGALHÃES</t>
  </si>
  <si>
    <t>6016.2021/0122832-8</t>
  </si>
  <si>
    <t>09/DRE-PJ/2021</t>
  </si>
  <si>
    <t>CAMILA APARECIDA DE LIMA</t>
  </si>
  <si>
    <t>6016.2021/0124311-4</t>
  </si>
  <si>
    <t>10/DRE-PJ/2021</t>
  </si>
  <si>
    <t>CICERA UEDIJA SILVA RAMOS DA PAZ</t>
  </si>
  <si>
    <t>6016.2021/0124339-4</t>
  </si>
  <si>
    <t>11/DRE-PJ/2021</t>
  </si>
  <si>
    <t>CILMARA MARGARETHE IDALGO</t>
  </si>
  <si>
    <t>6016.2021/0122796-8</t>
  </si>
  <si>
    <t>12/DRE-PJ/2021</t>
  </si>
  <si>
    <t>CLAÚDIA BENICIO BERTOLUCCI</t>
  </si>
  <si>
    <t>6016.2021/0122744-5</t>
  </si>
  <si>
    <t>14/DRE-PJ/2021</t>
  </si>
  <si>
    <t>DENISE SANTOS SILVA GUTIERRE BALOTTI</t>
  </si>
  <si>
    <t>6016.2021/0122824-7</t>
  </si>
  <si>
    <t>15/DRE-PJ/2021</t>
  </si>
  <si>
    <t>EDIVANEIDE DE ALMEIDA SANTOS</t>
  </si>
  <si>
    <t>6016.2021/0122802-6</t>
  </si>
  <si>
    <t>16/DRE-PJ/2021</t>
  </si>
  <si>
    <t>ERICA VIDAL DA SILVA</t>
  </si>
  <si>
    <t>6016.2021/0124966-0</t>
  </si>
  <si>
    <t>17/DRE-PJ/2021</t>
  </si>
  <si>
    <t>ERIVANIA VASCONCELOS QUIEROZ SILVA</t>
  </si>
  <si>
    <t>6016.2021/0122812-3</t>
  </si>
  <si>
    <t>18/DRE-PJ/2021</t>
  </si>
  <si>
    <t>FABIANA APARECIDA DE LIMA CALIAN</t>
  </si>
  <si>
    <t>6016.2021/0122780-1</t>
  </si>
  <si>
    <t>19/DRE-PJ/2021</t>
  </si>
  <si>
    <t>GESSI CARLA DA SILVA FERREIRA</t>
  </si>
  <si>
    <t>20/DRE-PJ/2021</t>
  </si>
  <si>
    <t>GIVANILDA PINHEIRO EUGENIO</t>
  </si>
  <si>
    <t>6016.2021/0122715-1</t>
  </si>
  <si>
    <t>21/DRE-PJ/2021</t>
  </si>
  <si>
    <t>INGRIDH RAYANE BORGES</t>
  </si>
  <si>
    <t>6016.2021/0122806-9</t>
  </si>
  <si>
    <t>22/DRE-PJ/2021</t>
  </si>
  <si>
    <t>ISABELA APARECIDA BISPO CAMPOS</t>
  </si>
  <si>
    <t>6016.2021/0122827-1</t>
  </si>
  <si>
    <t>23/DRE-PJ/2021</t>
  </si>
  <si>
    <t>JANIA MARIA LEANDRO DA SILVA</t>
  </si>
  <si>
    <t>6016.2021/0124300-9</t>
  </si>
  <si>
    <t>24/DRE-PJ/2021</t>
  </si>
  <si>
    <t>JESSICA NUNES DA SILVA</t>
  </si>
  <si>
    <t>25/DRE-PJ/2021</t>
  </si>
  <si>
    <t>JOANE MARIA DA SILVA</t>
  </si>
  <si>
    <t>6016.2021/0122786-0</t>
  </si>
  <si>
    <t>26/DRE-PJ/2021</t>
  </si>
  <si>
    <t>JOSILEIDE MARQUES</t>
  </si>
  <si>
    <t>6016.2021/0122803-4</t>
  </si>
  <si>
    <t>27/DRE-PJ/2021</t>
  </si>
  <si>
    <t>JULCEIA MARIA GERÔNIMO</t>
  </si>
  <si>
    <t>6016.2021/0124986-4</t>
  </si>
  <si>
    <t>28/DRE-PJ/2021</t>
  </si>
  <si>
    <t>LETÍCIA TANCREDO SOARES</t>
  </si>
  <si>
    <t>6016.2021/0124981-3</t>
  </si>
  <si>
    <t>29/DRE-PJ/2021</t>
  </si>
  <si>
    <t>LETYCIA FAVETTA DE CASTRO</t>
  </si>
  <si>
    <t>6016.2021/0124307-6</t>
  </si>
  <si>
    <t>30/DRE-PJ/2021</t>
  </si>
  <si>
    <t>LILIAN FERREIRA MARTINS</t>
  </si>
  <si>
    <t>6016.2021/0124315-7</t>
  </si>
  <si>
    <t>31/DRE-PJ/2021</t>
  </si>
  <si>
    <t>LUCIANA FAGUNDES DOS SANTOS</t>
  </si>
  <si>
    <t>6016.2021/0122782-8</t>
  </si>
  <si>
    <t>32/DRE-PJ/2021</t>
  </si>
  <si>
    <t>LUCY ARCANJO DE OLIVEIRA</t>
  </si>
  <si>
    <t>6016.2021/0124950-3</t>
  </si>
  <si>
    <t>33/DRE-PJ/2021</t>
  </si>
  <si>
    <t>LUZIARA FERREIRA SANTOS</t>
  </si>
  <si>
    <t>6016.2021/0124344-0</t>
  </si>
  <si>
    <t>34/DRE-PJ/2021</t>
  </si>
  <si>
    <t>MARCELA FERNANDES MACENA</t>
  </si>
  <si>
    <t>6016.2021/0124963-5</t>
  </si>
  <si>
    <t>35/DRE-PJ/2021</t>
  </si>
  <si>
    <t>MARIA MARQUES DE OLIVEIRA</t>
  </si>
  <si>
    <t>6016.2021/0122737-2</t>
  </si>
  <si>
    <t>36/DRE-PJ/2021</t>
  </si>
  <si>
    <t>MARIA SILVA PINHEIRO</t>
  </si>
  <si>
    <t>6016.2021/0122801-8</t>
  </si>
  <si>
    <t>37/DRE-PJ/2021</t>
  </si>
  <si>
    <t>MARILENE BARBOSA DE DEUS DE SOUZA</t>
  </si>
  <si>
    <t>6016.2021/0122755-0</t>
  </si>
  <si>
    <t>38/DRE-PJ/2021</t>
  </si>
  <si>
    <t>MARLI DE ALMEIDA CORREA</t>
  </si>
  <si>
    <t>6016.2021/0124351-3</t>
  </si>
  <si>
    <t>39/DRE-PJ/2021</t>
  </si>
  <si>
    <t>MARLY ALMEIDA DAMIÃO</t>
  </si>
  <si>
    <t>6016.2021/0122748-8</t>
  </si>
  <si>
    <t>40/DRE-PJ/2021</t>
  </si>
  <si>
    <t>MARIA APARECIDA ROCHA CORREIA</t>
  </si>
  <si>
    <t>6016.2021/0122792-5</t>
  </si>
  <si>
    <t>41/DRE-PJ/2021</t>
  </si>
  <si>
    <t>NATHALIA FAVETTA DE SOUZA</t>
  </si>
  <si>
    <t>6016.2021/0124304-1</t>
  </si>
  <si>
    <t>42/DRE-PJ/2021</t>
  </si>
  <si>
    <t>ADRIANA FONTENELLE DA COSTA</t>
  </si>
  <si>
    <t>6016.2021/0127155-0</t>
  </si>
  <si>
    <t>43/DRE-PJ/2021</t>
  </si>
  <si>
    <t>NELSON DA SILVA JUNIOR</t>
  </si>
  <si>
    <t>6016.2021/0124996-1</t>
  </si>
  <si>
    <t>44/DRE-PJ/2021</t>
  </si>
  <si>
    <t>NEUSA LIMA DO NASCIMENTO OLIVEIRA</t>
  </si>
  <si>
    <t>6016.2021/0122845-0</t>
  </si>
  <si>
    <t>45/DRE-PJ/2021</t>
  </si>
  <si>
    <t>NILZA JACIRA MENDES DOS SANTOS</t>
  </si>
  <si>
    <t>6016.2021/0122742-9</t>
  </si>
  <si>
    <t>46/DRE-PJ/2021</t>
  </si>
  <si>
    <t>NOEMI MARIA DA SILVA</t>
  </si>
  <si>
    <t>47/DRE-PJ/2021</t>
  </si>
  <si>
    <t>ODINESIA DIREA GOULART</t>
  </si>
  <si>
    <t>6016.2021/0122825-5</t>
  </si>
  <si>
    <t>48/DRE-PJ/2021</t>
  </si>
  <si>
    <t>PALOMA DA SILVA ROSA</t>
  </si>
  <si>
    <t>6016.2021/0122829-8</t>
  </si>
  <si>
    <t>49/DRE-PJ/2021</t>
  </si>
  <si>
    <t>RAQUEL NAGY GOMES DE ARAUJO</t>
  </si>
  <si>
    <t>6016.2021/0124958-9</t>
  </si>
  <si>
    <t>50/DRE-PJ/2021</t>
  </si>
  <si>
    <t>RICARDO FERREIRA DOS SANTOS</t>
  </si>
  <si>
    <t>6016.2021/0124994-5</t>
  </si>
  <si>
    <t>51/DRE-PJ/2021</t>
  </si>
  <si>
    <t>ROSENEIDE APARECIDA TANCREDO</t>
  </si>
  <si>
    <t>6016.2021/0124962-7</t>
  </si>
  <si>
    <t>52/DRE-PJ/2021</t>
  </si>
  <si>
    <t>ROSIMEIRE APARECIDA COELHO</t>
  </si>
  <si>
    <t>53/DRE-PJ/2021</t>
  </si>
  <si>
    <t>SAMIRA RODRIGUES BORGES</t>
  </si>
  <si>
    <t>6016.2021/0122809-3</t>
  </si>
  <si>
    <t>54/DRE-PJ/2021</t>
  </si>
  <si>
    <t>SUSANA GUGLIELMONI</t>
  </si>
  <si>
    <t>6016.2021/0124308-4</t>
  </si>
  <si>
    <t>55/DRE-PJ/2021</t>
  </si>
  <si>
    <t>THAMIRES MOURA DIAS</t>
  </si>
  <si>
    <t>6016.2021/0122790-9</t>
  </si>
  <si>
    <t>56/DRE-PJ/2021</t>
  </si>
  <si>
    <t>VANDA AUGUSTO</t>
  </si>
  <si>
    <t>57/DRE-PJ/2021</t>
  </si>
  <si>
    <t>VANESSA SANTOS</t>
  </si>
  <si>
    <t>6016.2021/0122752-6</t>
  </si>
  <si>
    <t>58/DRE-PJ/2021</t>
  </si>
  <si>
    <t>VERA LUCIA RODRIGUES</t>
  </si>
  <si>
    <t>6016.2021/0127052-9</t>
  </si>
  <si>
    <t>59/DRE-PJ/2021</t>
  </si>
  <si>
    <t>EGIDIO JEJOKO RODRIGUES DE LIMA</t>
  </si>
  <si>
    <t>JAQUELINE DE CASTRO</t>
  </si>
  <si>
    <t>6016.2021/0127067-7</t>
  </si>
  <si>
    <t>63/DRE-PJ/2021</t>
  </si>
  <si>
    <t>ALFREDO GABRIEL</t>
  </si>
  <si>
    <t>6016.2021/0127058-8</t>
  </si>
  <si>
    <t>64/DRE-PJ/2021</t>
  </si>
  <si>
    <t>JHENIFER CIBELE APOLINÁRIO MARTIN</t>
  </si>
  <si>
    <t>6016.2021/0127099-5</t>
  </si>
  <si>
    <t>65/DRE-PJ/2021</t>
  </si>
  <si>
    <t>DAVID DA SILVA MATOS</t>
  </si>
  <si>
    <t>6016.2021/0127098-7</t>
  </si>
  <si>
    <t>66/DRE-PJ/2021</t>
  </si>
  <si>
    <t>SOLANGE DA SILVA</t>
  </si>
  <si>
    <t>6016.2021/0127095-2</t>
  </si>
  <si>
    <t>67/DRE-PJ/2021</t>
  </si>
  <si>
    <t>WILSON VERA MIRIM DA SILVA</t>
  </si>
  <si>
    <t>6016.2021/0127078-2</t>
  </si>
  <si>
    <t>68/DRE-PJ/2021</t>
  </si>
  <si>
    <t>JOSIANE VERÍSSIMO SOARES</t>
  </si>
  <si>
    <t>6016.2021/0127102-9</t>
  </si>
  <si>
    <t>69/DRE-PJ/2021</t>
  </si>
  <si>
    <t>REGINALDO MARTINS DA SILVA</t>
  </si>
  <si>
    <t>6016.2021/0127110-0</t>
  </si>
  <si>
    <t>70/DRE-PJ/2021</t>
  </si>
  <si>
    <t>SONIA OLIVEIRA DOS SANTOS</t>
  </si>
  <si>
    <t>6016.2021/0127108-8</t>
  </si>
  <si>
    <t>71/DRE-PJ/2021</t>
  </si>
  <si>
    <t>VALMIR KARAI DE SOUZA</t>
  </si>
  <si>
    <t>6016.2021/0127106-1</t>
  </si>
  <si>
    <t>72/DRE-PJ/2021</t>
  </si>
  <si>
    <t>MARINA DA SILVA</t>
  </si>
  <si>
    <t>6016.2021/0127055-3</t>
  </si>
  <si>
    <t>73/DRE-PJ/2021</t>
  </si>
  <si>
    <t>RODRIGO VERISSIMO RIBEIRO</t>
  </si>
  <si>
    <t>6016.2021/0127064-2</t>
  </si>
  <si>
    <t>74/DRE-PJ/2021</t>
  </si>
  <si>
    <t>JULIA PADILHA VIEIRA</t>
  </si>
  <si>
    <t>75/DRE-PJ/2021</t>
  </si>
  <si>
    <t>CRISTIANE FERREIRA DA SILVA</t>
  </si>
  <si>
    <t>6016.2021/0127231-9</t>
  </si>
  <si>
    <t>76/DRE-PJ/2021</t>
  </si>
  <si>
    <t>AILTON CARNEIRO RIOS</t>
  </si>
  <si>
    <t>6016.2021/0127232-7</t>
  </si>
  <si>
    <t>77/DRE-PJ/2021</t>
  </si>
  <si>
    <t>LEONICE RETE DE QUADRO</t>
  </si>
  <si>
    <t>6016.2021/0127236-0</t>
  </si>
  <si>
    <t>78/DRE-PJ/2021</t>
  </si>
  <si>
    <t>NAYARA CRISTINA LEANDRO BARBOSA</t>
  </si>
  <si>
    <t>6016.2021/0124989-9</t>
  </si>
  <si>
    <t>79/DRE-PJ/2021</t>
  </si>
  <si>
    <t>LUCIMAR ROCHA</t>
  </si>
  <si>
    <t>6016.2021/0127161-4</t>
  </si>
  <si>
    <t>80/DRE-PJ/2021</t>
  </si>
  <si>
    <t>FATIMA DE OLIVEIRA SILVA</t>
  </si>
  <si>
    <t>6016.2021/0127163-0</t>
  </si>
  <si>
    <t>81/DRE-PJ/2021</t>
  </si>
  <si>
    <t>LUCAS DA SILVA MELO</t>
  </si>
  <si>
    <t>6016.2021/0127164-9</t>
  </si>
  <si>
    <t>82/DRE-PJ/2021</t>
  </si>
  <si>
    <t>VITORIA SAVINI IANNAMICO FERREIRA</t>
  </si>
  <si>
    <t>6016.2021/0127167-3</t>
  </si>
  <si>
    <t>83/DRE-PJ/2021</t>
  </si>
  <si>
    <t>GABRIELA GOMES DE SOUSA</t>
  </si>
  <si>
    <t>6016.2021/0127172-0</t>
  </si>
  <si>
    <t>84/DRE-PJ/2021</t>
  </si>
  <si>
    <t>VINICIUS MARQUIZETI CALIAN</t>
  </si>
  <si>
    <t>6016.2021/0127174-6</t>
  </si>
  <si>
    <t>6016.2020/0015497-3</t>
  </si>
  <si>
    <t>Contratação de Empresa para a prestação de serviços de circuito e locação de PABX</t>
  </si>
  <si>
    <t>6016.2020/0016045-0</t>
  </si>
  <si>
    <t>6016.2020/0015482-5</t>
  </si>
  <si>
    <t>DELIMED SERVIÇOS ADMINISTRATIVOS LTDA</t>
  </si>
  <si>
    <t>Redução do valor mensal</t>
  </si>
  <si>
    <t>6016.2019/0057297-8</t>
  </si>
  <si>
    <t>ASERP LOCAÇÃO DE SERVIÇOS GERAIS LTDA- ME</t>
  </si>
  <si>
    <t>6016.2018/0058754-0</t>
  </si>
  <si>
    <t>6016.2020/0033750-4</t>
  </si>
  <si>
    <t>ESSENZA SEGURANÇA PATRIMONIAL EIRELI</t>
  </si>
  <si>
    <t>6016.2020/0050008-1</t>
  </si>
  <si>
    <t>DRE</t>
  </si>
  <si>
    <t>Nº DE CONTRATOS RECEBIDOS</t>
  </si>
  <si>
    <t>IP</t>
  </si>
  <si>
    <t>IQ</t>
  </si>
  <si>
    <t>PE</t>
  </si>
  <si>
    <t>SM</t>
  </si>
  <si>
    <t>CL</t>
  </si>
  <si>
    <t>CS</t>
  </si>
  <si>
    <t>FB</t>
  </si>
  <si>
    <t>Integrar a equipe de Assessores NTC e do NTF, a fim de ensejar a implementação de Políticas Públicas de encadeamento relativas ao Currículo da Cidade do Ensino Médio - Gestão do Ensino Médio e Formação de Técnicos</t>
  </si>
  <si>
    <t>Assessoria técnica, co o objetivo de fortalecer a política de formação continuada da Secretaria Municipal de Educação, oferecendo para formadores das DIPEDs e gestores educacionais que atendem as crianças de 0 a 3 anos</t>
  </si>
  <si>
    <t>Prestação de serviços de Assessoria Pedagógica, para subsidiar as equipes técnicas da SME/DIEI/NTC-SAEL/DREs, na formação de leitura literária aos educacores que atuam nas Unidades Educacionais de Educação Infantil</t>
  </si>
  <si>
    <t>Atuação no Projeto "Fortalecimento da Rede de Proteção Social e Diálogos em Prevenção"</t>
  </si>
  <si>
    <t>Aquisição de 50.100Kg de Queijo muçarela fatiado - Lote 02 (100%)</t>
  </si>
  <si>
    <t>Aquisição de 16.236Kg de Batata pré-cozida desidratada em flocos - Lote 02 (100%)</t>
  </si>
  <si>
    <t>Aquisição de 205.650Kg de Carne bovina congelada em peça cortada ao meio - corte coxão duro em peça - Lote 02 (100%)</t>
  </si>
  <si>
    <t>Aquisição de 102.000Kg de Grão de Bico - Lote 02 (100%)</t>
  </si>
  <si>
    <t>Aquisição de 618.000Kg de Leite em pó integral - Lote 2 (100%)</t>
  </si>
  <si>
    <t>Aquisição de 78.000Kg de Sardinha em Óleo Comestível - Lote 2 (100%)</t>
  </si>
  <si>
    <t>Aquisição de 138.000Kg de niscoito salgado integral - Lotes 1 e 2 (100%)</t>
  </si>
  <si>
    <t>Aquisição de 114.+000Kg de Ervilha Verde - Grupo II (Partida) - Tipo 1 - Lote 2 (100%)</t>
  </si>
  <si>
    <t>Aquisição de 1.602.000Kg de Leite com Chocolate Adoçado em Pó - Lote 2 (100%)</t>
  </si>
  <si>
    <t>Aquisição de 93.900Kg de biscoito Salgado Tipo Cream Cracker - Lote 2 (75%)</t>
  </si>
  <si>
    <t>Aquisição de 1.497.600Kg de Leite em Pó Integral para atendimento ao Programa Leve Leite</t>
  </si>
  <si>
    <t>Aquisição de 378.498Kg de feijão em grãos, anão ou comum, cores (carioquinha) TIPO 1</t>
  </si>
  <si>
    <t>Aquisição de 186.000Kg de bolo individual tipo tradicional (sabores diversos) e bolo individual tipo integral (sabores diversos). - Lote 4 (100%)</t>
  </si>
  <si>
    <t>Aquisição de 80.888Kg de queijo muçarela fatiado - Lote 2 (100%)</t>
  </si>
  <si>
    <t>Aquisição de 400.000Kg de Feijão comum, preto, tipo 1, da Agricultura Familiar e do Empreendedor Familiar Rural ou suas organizações para atendimento ao Programa Nacional de Alimentação Escolar – PNAE, em observação ao artigo 14 da Lei nº 11.947, de 16/06/09</t>
  </si>
  <si>
    <t>Aquisição de 61.200Kg de Farinha de Mandioca Seca Fina, tipo 1.</t>
  </si>
  <si>
    <t>Aquisição de 102.00Kg de Grão de Bico - Lote 2 (100%)</t>
  </si>
  <si>
    <t>Aquisição de 232.600Kg de Pão tipo Hot Dog Tradicional - Lote 2 (100%)</t>
  </si>
  <si>
    <t>Aquisição de 618.000Kg de Pão tipo Brioche - Lote 2 (100%</t>
  </si>
  <si>
    <t>Aquisição de 69.000kg de PEIXE CONGELADO – FILÉ DE TILÁPIA SEM PELE, da agricultura familiar e do empreendedor familiar rural, para atendimento ao Programa Nacional de Alimentação Escolar - PNAE</t>
  </si>
  <si>
    <t>Aquisição de 60.000Kg de PEIXE CONGELADO – FILÉ DE TILÁPIA SEM PELE, da agricultura familiar e do empreendedor familiar rural, para atendimento ao Programa Nacional de Alimentação Escolar - PNAE</t>
  </si>
  <si>
    <t>Aquisição de 107.100Kg de Biscoito Doce Tipo Maisena - Lote 2 (75%)</t>
  </si>
  <si>
    <t>Aquisição de 35.700Kg de Biscoito Doce Tipo Maisena - Lote 1 (100%)</t>
  </si>
  <si>
    <t>Aquisição de 36.955Kg de milho de pipoca - Classe Amarela - Tipo 1</t>
  </si>
  <si>
    <t>Aquisição de 499.200Kg de leite em Pó Integral para atendimento ao Programa Leve Leite.</t>
  </si>
  <si>
    <t>Aquisição de 75.735Kg de manteiga sem sal</t>
  </si>
  <si>
    <t>Aquisição de 400.830Kg de Arroz Beneficiado, polido, Longo Fino, Tipo I - Item 01</t>
  </si>
  <si>
    <t>Aquisição de 120.000Kg de CARNE BOVINA CONGELADA EM PEÇA CORTADA AO MEIO - LAGARTO, destinada ao abastecimento das unidades educacionais vinculadas aos sistemas de gestão direta e mista do Programa de Alimentação Escolar (PAE) do Município de São Paulo.</t>
  </si>
  <si>
    <t>Aquisição de 630.000Kg de CARNE BOVINA CONGELADA EM PEÇA CORTADA AO MEIO - LAGARTO, destinada ao abastecimento das unidades educacionais vinculadas aos sistemas de gestão direta e mista do Programa de Alimentação Escolar (PAE) do Município de São Paulo.</t>
  </si>
  <si>
    <t>Aquisição de 23.766Kg de DOCE DE BANANA INDIVIDUAL SEM AÇÚCAR da Agricultura Familiar e do Empreendedor Familiar Rural ou suas organizações para atendimento ao Programa Nacional de Alimentação Escolar – PNAE, em observação ao artigo 14 da Lei nº 11.947 de 16/06/09, para atendimento ao Programa Nacional de Alimentação Escolar - PNAE</t>
  </si>
  <si>
    <t>Aquisição de 9.300Kg de DOCE DE BANANA INDIVIDUAL SEM AÇÚCAR da Agricultura Familiar e do Empreendedor Familiar Rural ou suas organizações para atendimento ao Programa Nacional de Alimentação Escolar – PNAE, em observação ao artigo 14 da Lei nº 11.947 de 16/06/09, para atendimento ao Programa Nacional de Alimentação Escolar - PNAE</t>
  </si>
  <si>
    <t>Aquisição de 2.317,50Kg DOCE DE BANANA INDIVIDUAL SEM AÇÚCAR da Agricultura Familiar e do Empreendedor Familiar Rural ou suas organizações para atendimento ao Programa Nacional de Alimentação Escolar – PNAE, em observação ao artigo 14 da Lei nº 11.947 de 16/06/09, para atendimento ao Programa Nacional de Alimentação Escolar - PNAE</t>
  </si>
  <si>
    <t>Aquisição de 17.370Kg de DOCE DE BANANA INDIVIDUAL SEM AÇÚCAR da Agricultura Familiar e do Empreendedor Familiar Rural ou suas organizações para atendimento ao Programa Nacional de Alimentação Escolar – PNAE, em observação ao artigo 14 da Lei nº 11.947 de 16/06/09, para atendimento ao Programa Nacional de Alimentação Escolar - PNAE</t>
  </si>
  <si>
    <t>Aquisição de 17.409Kg de DOCE DE BANANA INDIVIDUAL SEM AÇÚCAR da Agricultura Familiar e do Empreendedor Familiar Rural ou suas organizações para atendimento ao Programa Nacional de Alimentação Escolar – PNAE, em observação ao artigo 14 da Lei nº 11.947 de 16/06/09, para atendimento ao Programa Nacional de Alimentação Escolar - PNAE</t>
  </si>
  <si>
    <t>Aquisição de 14.490Kg de DOCE DE BANANA INDIVIDUAL SEM AÇÚCAR da Agricultura Familiar e do Empreendedor Familiar Rural ou suas organizações para atendimento ao Programa Nacional de Alimentação Escolar – PNAE, em observação ao artigo 14 da Lei nº 11.947 de 16/06/09, para atendimento ao Programa Nacional de Alimentação Escolar - PNAE</t>
  </si>
  <si>
    <t>Prestação de serviços de 01 (um) veículo urbano de carga (CAMINHÃO VUC - com baú), incluindo um motorista, um ajudante, combustível e quilometragem livre, para atender as necessidades da DRE Butantã</t>
  </si>
  <si>
    <t>Prestação de serviços de Instrutor de Libras</t>
  </si>
  <si>
    <t>Empresa especializada na confecção de 18 cadeiras de rodas de autolocomoção</t>
  </si>
  <si>
    <t>45 dias</t>
  </si>
  <si>
    <t>6016.2021/0078764-1</t>
  </si>
  <si>
    <t>18 dias</t>
  </si>
  <si>
    <t>18/DICEU/DRE-BT/2021=</t>
  </si>
  <si>
    <t>12 dias</t>
  </si>
  <si>
    <t>56 dias</t>
  </si>
  <si>
    <t>6016.2022/0003298-7</t>
  </si>
  <si>
    <t>79 dias</t>
  </si>
  <si>
    <t>50 dias</t>
  </si>
  <si>
    <t>Prorrogação do termo de contrato de locação de imóvel</t>
  </si>
  <si>
    <t>Prestação de serviços de manutenção corretiva e preventiva de elevadores, com fornecimen to de mão-de-obra especializada, instalada nas Unidades Educacionais jurisdicionadas à Diretoria Region al de Educação Campo Limpo</t>
  </si>
  <si>
    <t>DRE-FB/2021</t>
  </si>
  <si>
    <t>Prorrogação contratual para prestação de serviço telefônico fixo comutado (STFC) por meio de entroncamentos digitais e serviço de discagem direta a ramal (DDR), serviços estes destinados ao tráfego de chamadas locais, de longa distâncianacional e internacional</t>
  </si>
  <si>
    <t>Prorrogação contratual para fornecimento de mão de obra, panos, guardanapos de papel e saneantes dos sanitários às dependências da DRE-FB</t>
  </si>
  <si>
    <t>Prorrogação contratual para prestação de serciços d motofrete, com entrega de e coleta de pequenas cargas, por meio de motocicletas</t>
  </si>
  <si>
    <t>Prorrogação contratual na prestação de serviços de 01 veículo urbano de carga (Caminhão VUC - com baú), incluindo um motorista, um ajudante, combustível e quilometragem livre</t>
  </si>
  <si>
    <t>Prorrogação contratual de serviços de auxiliar de almoxarifado com fornecimento de mão de obra e material de apoio</t>
  </si>
  <si>
    <t>Prorrogação contratual para o fornecimento de 12 unidades de gás (botijão 13Kg)</t>
  </si>
  <si>
    <t>6016.2021/0011233-4</t>
  </si>
  <si>
    <t>361 dias</t>
  </si>
  <si>
    <t>261 dias</t>
  </si>
  <si>
    <t>6016.2021/0011272-5</t>
  </si>
  <si>
    <t>6016.2021/0021348-3</t>
  </si>
  <si>
    <t>33 dias</t>
  </si>
  <si>
    <t>6016.2021/0024730-2</t>
  </si>
  <si>
    <t>Prorrogação contratual para prestação de serviços de motofrete para as Unidades da OMSP, com entrega e coleta de pequenas cargas, por meio de motocicletas</t>
  </si>
  <si>
    <t>Sem alteração</t>
  </si>
  <si>
    <t>COMPRA POR ATA DE REGISTRO DE PREÇO</t>
  </si>
  <si>
    <t>6016.2019/0037907-8</t>
  </si>
  <si>
    <t>317 dias</t>
  </si>
  <si>
    <t>131 dias</t>
  </si>
  <si>
    <t>107 dias</t>
  </si>
  <si>
    <t>103 dias</t>
  </si>
  <si>
    <t>20 dias</t>
  </si>
  <si>
    <t>326 dias</t>
  </si>
  <si>
    <t>306 dias</t>
  </si>
  <si>
    <t>299 dias</t>
  </si>
  <si>
    <t>6016.2021/0002492-3</t>
  </si>
  <si>
    <t>DRE-IP/2021</t>
  </si>
  <si>
    <t>Locação de imóvel</t>
  </si>
  <si>
    <t>002/DRE-PE/2021</t>
  </si>
  <si>
    <t>Prorrogação contratual de prestação de serviços de limpeza, conservação, dedetização/desinsetização, desratização, descupinização, jardinagem e corte de mato, limpeza de caixas d'água e copeiragem, com disponibilização de mão de obra e fornecimento de todos os insumos e equipamentos necessários para as adequadas condições de salubridade e funcionalidade dos serviços prestados</t>
  </si>
  <si>
    <t>Prorrogação contratual de locação, instalação e manutenção de aparelhos purificadores de água para as unidades da PMSP</t>
  </si>
  <si>
    <t>Prorrogação contratual para a perstação de serviços de vigilância e segurança patrimonial desarmada para a Diretoria regional de Educação do Ipiranga</t>
  </si>
  <si>
    <t>Prorrogação contratual de prestação de serviço telefônico fixo comutado (STFC)</t>
  </si>
  <si>
    <t>Prorrogação contratual da prestação de serviços de locação da Central de Comunicação de Voz Híbrida, com DDR, com serviço de instalação, com gerenciamento e manutenção</t>
  </si>
  <si>
    <t>Prorrogação contratual da prestação de serviços de guia-intérprete de LIBRAS/Língua Portuguesa</t>
  </si>
  <si>
    <t>Prorrogação contratual da prestação de serviços de intérprete de LIBRAS</t>
  </si>
  <si>
    <t>Prorrogação contratual de serviços de vigilância e segurança patrimonial desarmada para sede da DRE-SM</t>
  </si>
  <si>
    <t>Prorrogação contratual da prestação de serviços de transporte de carga</t>
  </si>
  <si>
    <t>Prorrogação contratual da aquisição de 72 botijões de de 13 Kg de gás liquefeito de petróleo</t>
  </si>
  <si>
    <t>Prorrogação contratual da prestação de serviços de motofrere para as unidades da PMSP, com entrega e coleta de pequenas cargas, por meio de motocicletas</t>
  </si>
  <si>
    <t>Prorrogação contratual da prestação de serviços de manutenção preventiva e corretiva e conservação de elevadores com fornecimento de peças e mão de obra especializada</t>
  </si>
  <si>
    <t>Prorrogação contratual da prestação de serviço de limpeza, conservação, desinsetização, desratização, limpeza das caixas d'água e de copeiragem</t>
  </si>
  <si>
    <t>Prorrogação contratual da prestação de serviços de vigilância e segurança patrimonial desarmada</t>
  </si>
  <si>
    <t>Prorrogação de contratação da prestação de serviços de locação, instalação e manutenção de aparelhos purificadores de água</t>
  </si>
  <si>
    <t>Prorrogação contratual da prestação de serviços de limpeza, asseio e conservação predial, visando a obtenção de adequadas condições de salubridade e higiene</t>
  </si>
  <si>
    <t>Prorrogação contratual na prestação de serviços de intérprete de LIBRAS</t>
  </si>
  <si>
    <t>39 dias</t>
  </si>
  <si>
    <t>71 dias</t>
  </si>
  <si>
    <t>83 dias</t>
  </si>
  <si>
    <t>102 dias</t>
  </si>
  <si>
    <t>43 dias</t>
  </si>
  <si>
    <t>319 dias</t>
  </si>
  <si>
    <t>277 dias</t>
  </si>
  <si>
    <t>01 dia</t>
  </si>
  <si>
    <t>01 mês</t>
  </si>
  <si>
    <t>02 meses</t>
  </si>
  <si>
    <t>02 dias</t>
  </si>
  <si>
    <t>03 dias</t>
  </si>
  <si>
    <t>03 meses</t>
  </si>
  <si>
    <t>04 meses</t>
  </si>
  <si>
    <t>04 dias</t>
  </si>
  <si>
    <t>05 meses</t>
  </si>
  <si>
    <t>05 dias</t>
  </si>
  <si>
    <t>06 meses</t>
  </si>
  <si>
    <t>06 dias</t>
  </si>
  <si>
    <t>07 meses</t>
  </si>
  <si>
    <t>07 dias</t>
  </si>
  <si>
    <t>08 dias</t>
  </si>
  <si>
    <t>09 meses</t>
  </si>
  <si>
    <t>09 dias</t>
  </si>
  <si>
    <t>Apresentação Artística e Cultural dos CEUs. – Edital Proart. - "Show Negr'Alma"</t>
  </si>
  <si>
    <t>Apresentação Artística e Cultural dos CEUs. – Edital Proart. - "Cia. Hespérides apresenta África - O pisar deste chão!"</t>
  </si>
  <si>
    <t>Apresentação Artística e Cultural dos CEUs. – Edital Proart. - "Gabriel Levy - Terra e Lua"</t>
  </si>
  <si>
    <t>Apresentação Artística e Cultural dos CEUs. – Edital Proart. - "Quarto de Despejo"</t>
  </si>
  <si>
    <t>Apresentação Artística e Cultural dos CEUs. – Edital Proart. - "Diego Lixeiro e outros contos sobre sustentabilidade"</t>
  </si>
  <si>
    <t>Apresentação Artística e Cultural dos CEUs. – Edital Proart. - "Chuva de histórias"</t>
  </si>
  <si>
    <t>Apresentação Artística e Cultural dos CEUs. – Edital Proart. - "Música e sustentabilidade nas escolas"</t>
  </si>
  <si>
    <t>Apresentação Artística e Cultural dos CEUs. – Edital Proart. - "Contos da Natureza"</t>
  </si>
  <si>
    <t>Apresentação Artística e Cultural dos CEUs. – Edital Proart. - "Bichos do Brasil"</t>
  </si>
  <si>
    <t>Apresentação Artística e Cultural dos CEUs. – Edital Proart. - "Contos da Mata"</t>
  </si>
  <si>
    <t>Apresentação Artística e Cultural dos CEUs. – Edital Proart. - "Aula-Show: A Transformação na Palhaçada"</t>
  </si>
  <si>
    <t>Apresentação Artística e Cultural dos CEUs. – Edital Proart. - "Histórias da mãe natureza"</t>
  </si>
  <si>
    <t>Apresentação Artística e Cultural dos CEUs. – Edital Proart. - "Pássaros e Lendas - Lendas da Terra"</t>
  </si>
  <si>
    <t>Apresentação Artística e Cultural dos CEUs. – Edital Proart. - "O planeta agradece"</t>
  </si>
  <si>
    <t>Apresentação Artística e Cultural dos CEUs. – Edital Proart. - "O beco dos gatos"</t>
  </si>
  <si>
    <t>Apresentação Artística e Cultural dos CEUs. – Edital Proart. - "Pra criançada"</t>
  </si>
  <si>
    <t>Apresentação Artística e Cultural dos CEUs. – Edital Proart. - "Banda Monalizza - Tributo a Tim Maia"</t>
  </si>
  <si>
    <t>Apresentação Artística e Cultural dos CEUs. – Edital Proart. - "Show - Lunna Rabetti"</t>
  </si>
  <si>
    <t>Ajuste contratual da prestação de serviços de limpeza, asseio e conservação predial, visando a obtenção de adequadas condições de salubridade e higiene</t>
  </si>
  <si>
    <t>Adição de equipamentos e alteração de endereço para prestação de serviços de manutenção preventiva em elevadores com fornecimento de peças das unidades educacionais jurisdicionadas à DRE Ipiranga</t>
  </si>
  <si>
    <t>Aquisição de 1.632.040 Protetores Semifaciais PFF2 /N95</t>
  </si>
  <si>
    <t>Alteração de dias de trabalho previstos em calendário da prestação de serviços de Instrutor de LIBRAS</t>
  </si>
  <si>
    <t>Alteração de dias de trabalho previstos em calendário da prestação de serviços de guia-intérprete</t>
  </si>
  <si>
    <t>Aquisição de 81.785 unidades de Protetores Faciais - "Face Shield" - tamanho único, para os servidores da Rede Municipal de Ensino.</t>
  </si>
  <si>
    <t>Aquisição de 18 unidades de púlpitos de acrílico para os Teatros dos CEUs - Centros Educacionais Unificados - LOTE 01</t>
  </si>
  <si>
    <t>Aquisição de 10 unidades de forno de lastro (Lote 01), 14 unidades de chapa à gás para grelhar (lote 3) e 29 unidades de palena de pressão 10l (Lote 09)</t>
  </si>
  <si>
    <t>Aquisição de 39 unidades de liquidificador industrial (Lote 05)</t>
  </si>
  <si>
    <t xml:space="preserve">Aquisição de utensílios domésticos - Lotes 01, 07, 09, 11, 13 e 15 </t>
  </si>
  <si>
    <t>Aquisição de utensílios domésticos - Lote 03</t>
  </si>
  <si>
    <t>Aquisição de 34 kits de talheres</t>
  </si>
  <si>
    <t>Aquisição de 408 unidades de pratos rasos  408 unidades de pratos fundos</t>
  </si>
  <si>
    <t>Aquisição de 408 unidades de xícaras de chá com pires e 408 unidades de xícaras de café com pires</t>
  </si>
  <si>
    <t>Aquisição de 223 unidades de mesa de escritório de 120cm - Lote 08</t>
  </si>
  <si>
    <t>Aquisição de 60 unidades de Armário alto estante semiaberto - Lote 04 e 67 unidades de armários escaninho 09 portas - Lote 08</t>
  </si>
  <si>
    <t>Aquisição de 3.886 latas de 400g de FÓRMULA INFANTIL EM PÓ PARA LACTENTES DE 0 A 6 MESES DE IDADE e 57.421 latas de 400g de FÓRMULA INFANTIL EM PÓ DE SEGUIMENTO PARA LACTENTES A PARTIR DO 6º MÊS PARA ATENDIMENTO AO PROGRAMA LEVE LEITE.</t>
  </si>
  <si>
    <t>Aquisição de 19.140 latas de 400g de FÓRMULA INFANTIL EM PÓ SEGUIMENTO PARA LACTENTES A PARTIR DO 6º MÊS PARA ATENDIMENTO AO PROGRAMA LEVE LEITE.</t>
  </si>
  <si>
    <t xml:space="preserve">Aquisição de Leite em 250.000 kg de Leite em Pó Integral </t>
  </si>
  <si>
    <t>Aquisição de 1.320.000 kg de Leite em Pó Integral para atendimento ao Programa Leve Leite - Lote 02 (100%)</t>
  </si>
  <si>
    <t>Aquisição de 38.070 frascos de álcool em gel 70% com no mínimo 440g/500ml e válvula tipo "pump"</t>
  </si>
  <si>
    <t>Aquisição de 1.500 caixas de  luva descartável em látex - tamanho M - caixa com 100 unidades cada</t>
  </si>
  <si>
    <t>Aquisição de 9.566 frascos de sabonete líquido,2.500 frascos de xampu e 2.500 frascos condicionador de uso infantil e 400ml cada</t>
  </si>
  <si>
    <t>Aquisição de 549 cadeirões de alimentação de uso infantil</t>
  </si>
  <si>
    <t>Aquisição de 50.500 frascos de álcool em gel 70% com no mínimo 440g/500ml e válvula tipo "pump"</t>
  </si>
  <si>
    <t>Aquisição de fraldas descartáveis de uso infantil - LOTE 03</t>
  </si>
  <si>
    <t>Aquisição de luvas descartáveis - Tamanhos P, M e G - Caixa com 100 unidades</t>
  </si>
  <si>
    <t>Aquisição de 32.000 lâmpadas tubulares LED</t>
  </si>
  <si>
    <t>Aquisição de 268.500 de Cortes congelados de frango - Filezinho (Sassami) - Lote 02 (100%)</t>
  </si>
  <si>
    <t>Aquisição de 9.566 frascos de sabonete líquido, 2.500 frascos de xampu e 2.500 frascos de condicionador de uso infantil e contendo 400ml cada</t>
  </si>
  <si>
    <t>MVB – CONSULTORIA EM COMUNICAÇÃO SOCIEDADE SIMPLES</t>
  </si>
  <si>
    <t>CONCORRÊNCIA</t>
  </si>
  <si>
    <t>CHAMADA PÚBLICA</t>
  </si>
  <si>
    <t>CENTRAL METROPOLITANA DE COOPERATIVAS DA AGRICULTURA FAMILIAR</t>
  </si>
  <si>
    <t>M ZAMBONI COMÉRCIO REPRESENTAÇÕES DE PRODUTOS ALIMENTÍCIOS E MERCADORIAS EM GERAL</t>
  </si>
  <si>
    <t>COOPERATIVA DE COMERCIALIZAÇÃO CAMPONESA VALE DO IVAÍ LTDA - COCAVI</t>
  </si>
  <si>
    <t>COOPERATIVA DE PRODUÇÃO, INDUSTRIALIZAÇÃO E COMERCIALIZAÇÃO AGROPECUÁRIA DOS ASSENTADOS E AGRICULTORES FAMILIARES DA REGIÃO NOROESTE DO ESTADO DE SÃO PAULO - COAPAR</t>
  </si>
  <si>
    <t>COOPERATIVA DA AGRICULTURA CAMPONESA DA REGIÃO METROPOLITANA DE BELO HORIZONTE - COOPERANA</t>
  </si>
  <si>
    <t>COOPERATIVA DA AGRICULTURA FAMILIAR DE CARIACICA – CAFC-ES</t>
  </si>
  <si>
    <t>MARTINUCI COMÉRCIO E REPRESENTAÇÕES DE PRODUTOS ALIMENTÍCIOS EM GERAL EIRELI</t>
  </si>
  <si>
    <t>COOPERATIVA DE PRODUÇÃO AGROPECUÁRIA NOVA SANTA RITA LTDA - COOPAN</t>
  </si>
  <si>
    <t>COOPERATIVA DE COMERCIALIZAÇÃO E REFORMA AGRÁRIA AVANTE LTDA - LTDA</t>
  </si>
  <si>
    <t>CENTRAL METROPOLITANA DE COOPERATIVAS DA AGRICULTURA FAMILIAR LTDA</t>
  </si>
  <si>
    <t>COOPERATIVA DE COMERCIALIZAÇÃO E REFORMA AGRÁRIA AVANTE LTDA - COANA</t>
  </si>
  <si>
    <t>ASSOCIAÇÃO CENTRAL DAS COOPERATIVAS DE AGRICULTORES FAMILIARES - ASCOP</t>
  </si>
  <si>
    <t>COOPERATIVA DOS EMPREENDEDORES RURAIS DOMINGOS MARTINS - COOPRAM</t>
  </si>
  <si>
    <t>COOPERATIVA DOS TRABALHADORES RURAIS ASSENTADOS DA REFORMA AGRÁRIA - COOPERTERRA</t>
  </si>
  <si>
    <t>COOPERATIVA DOS TRABALHADORES DA REFORMA AGRÁRIA TERRA LIVRE - LTDA</t>
  </si>
  <si>
    <t>ASSOCIAÇÃO DOS BANANICULTORES MUN DE MIRACATU – ABAM</t>
  </si>
  <si>
    <t>COOPERATIVA MISTA AGROECOLÓGICA DE VISTA GRANDE - COOPMAVIG</t>
  </si>
  <si>
    <t>ASSOCIAÇÃO DOS PRODUTORES RURAIS VALE DO RIBEIRÃO DO CANHA - APRURICA</t>
  </si>
  <si>
    <t>COOPERATIVA DOS PRODUTORES RURAIS E DA AGRICULTURA FAMILIAR DO MUNICÍPIO DE JUQUIÁ - COOPAFARGA</t>
  </si>
  <si>
    <t>COOPERATIVA DA AGRICULTURA FAMILIAR DE CARIACICA - CAFC/ES</t>
  </si>
  <si>
    <t>Prorrogação da prestação de serviços de jardinagem, limpeza e higienização e serviço de copeiragem</t>
  </si>
  <si>
    <t>ORPAN - ORGANIZAÇÃO PANAMERICANA DE SEGURANÇA PATRIMONIAL - LTDA</t>
  </si>
  <si>
    <t>Prestação de serviço de empresa especializada para a prestação de serviços de Auxiliar de Almoxarifado</t>
  </si>
  <si>
    <t>Mudança de segmento da Unidade e mudança de dotação PARA LOCAÇÃO DE IMÓVEL</t>
  </si>
  <si>
    <t>6016.2020/0013455-7</t>
  </si>
  <si>
    <t>6016.2020/0040937-8</t>
  </si>
  <si>
    <t>6016.2020/0050035-9</t>
  </si>
  <si>
    <t>6016.2017/0057742-9</t>
  </si>
  <si>
    <t>6016.2017/0029981-0</t>
  </si>
  <si>
    <t>6016.2020/0035464-6</t>
  </si>
  <si>
    <t>6016.2019/0009137-6</t>
  </si>
  <si>
    <t>6016.2018/0070643-3</t>
  </si>
  <si>
    <t>6016.2021/0122724-0</t>
  </si>
  <si>
    <t>6016.2021/0122842-5</t>
  </si>
  <si>
    <t>6016.2021/0127229-7</t>
  </si>
  <si>
    <t>6016.2018/0058841-4</t>
  </si>
  <si>
    <t>40/DICEU/DRE-BT/2021</t>
  </si>
  <si>
    <t>62/DRE-PJ/2021</t>
  </si>
  <si>
    <t>6016.2020/0005684-0</t>
  </si>
  <si>
    <t>374/SME/2021</t>
  </si>
  <si>
    <t>Monitoramento e avaliação das diversas parcerias que atuam em doze Centros Educacionais Unificados da PMSP</t>
  </si>
  <si>
    <t>6016.2021/0111079-3</t>
  </si>
  <si>
    <t>29/SME-CODAE/2021</t>
  </si>
  <si>
    <t>Aquisição de 1.200.00 quilos de LEITE EM PÓ INTEGRAL para atendimento ao Programa Leve Leite - Lote 2 (100%)</t>
  </si>
  <si>
    <t>6016.2021/0014633-6</t>
  </si>
  <si>
    <t>423/SME/2021</t>
  </si>
  <si>
    <t>PANTOGRAF GRÁFICA E EDITORA LTDA</t>
  </si>
  <si>
    <t>Aquisição de obras, para o Projeto Minha Biblioteca, destinadas aos bebês, crianças e estudantes matriculados na Educação Infantil e no Ensino Fundamental e Médio, inclusive da Educação de Jovens e Adultos, da Rede Municipal de Ensino de São Paulo (o "Objeto"), nos termos estabelecidos no ΑΝΕΧΟ 1-Termo de Referência, parte integrante deste ajuste. Lotes 1, 2, 3, 4, 5, 6, 7, 8, 9, 10, 11 e 12.</t>
  </si>
  <si>
    <t>6016.2021/0109013-0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</si>
</sst>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R$&quot;\ * #,##0.00_-;\-&quot;R$&quot;\ * #,##0.00_-;_-&quot;R$&quot;\ * &quot;-&quot;??_-;_-@_-"/>
    <numFmt numFmtId="164" formatCode="_-[$R$-416]\ * #,##0.00_-;\-[$R$-416]\ * #,##0.00_-;_-[$R$-416]\ * &quot;-&quot;??_-;_-@_-"/>
    <numFmt numFmtId="168" formatCode="&quot; &quot;[$R$]&quot; &quot;* #,##0.00&quot; &quot;;&quot;-&quot;[$R$]&quot; &quot;* #,##0.00&quot; &quot;;&quot; &quot;[$R$]&quot; &quot;* &quot;-&quot;#&quot; &quot;;&quot; &quot;@&quot; &quot;"/>
  </numFmts>
  <fonts count="11" x14ac:knownFonts="1">
    <font>
      <sz val="11"/>
      <color theme="1"/>
      <name val="Calibri"/>
      <family val="2"/>
      <scheme val="minor"/>
    </font>
    <font>
      <b/>
      <sz val="11"/>
      <color rgb="FF000000"/>
      <name val="Calibri"/>
      <family val="2"/>
    </font>
    <font>
      <sz val="11"/>
      <color rgb="FF000000"/>
      <name val="Calibri"/>
      <family val="2"/>
    </font>
    <font>
      <sz val="11"/>
      <color rgb="FF000000"/>
      <name val="Calibri"/>
      <family val="2"/>
    </font>
    <font>
      <sz val="11"/>
      <color rgb="FF000000"/>
      <name val="Calibri"/>
      <family val="2"/>
    </font>
    <font>
      <sz val="11"/>
      <color rgb="FF000000"/>
      <name val="Calibri"/>
      <family val="2"/>
      <scheme val="minor"/>
    </font>
    <font>
      <u/>
      <sz val="11"/>
      <color theme="10"/>
      <name val="Calibri"/>
      <family val="2"/>
      <scheme val="minor"/>
    </font>
    <font>
      <b/>
      <sz val="11"/>
      <color theme="1"/>
      <name val="Calibri"/>
      <family val="2"/>
      <scheme val="minor"/>
    </font>
    <font>
      <sz val="11"/>
      <color theme="1"/>
      <name val="Calibri"/>
      <family val="2"/>
      <scheme val="minor"/>
    </font>
    <font>
      <u/>
      <sz val="11"/>
      <color theme="4" tint="-0.249977111117893"/>
      <name val="Calibri"/>
      <family val="2"/>
      <scheme val="minor"/>
    </font>
    <font>
      <u/>
      <sz val="11"/>
      <color rgb="FF0563C1"/>
      <name val="Calibri"/>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style="medium">
        <color rgb="FF000000"/>
      </left>
      <right/>
      <top style="medium">
        <color rgb="FF000000"/>
      </top>
      <bottom/>
      <diagonal/>
    </border>
    <border>
      <left/>
      <right style="medium">
        <color rgb="FF000000"/>
      </right>
      <top style="medium">
        <color rgb="FF000000"/>
      </top>
      <bottom/>
      <diagonal/>
    </border>
  </borders>
  <cellStyleXfs count="8">
    <xf numFmtId="0" fontId="0" fillId="0" borderId="0"/>
    <xf numFmtId="0" fontId="6" fillId="0" borderId="0" applyNumberFormat="0" applyFill="0" applyBorder="0" applyAlignment="0" applyProtection="0"/>
    <xf numFmtId="44" fontId="8" fillId="0" borderId="0" applyFont="0" applyFill="0" applyBorder="0" applyAlignment="0" applyProtection="0"/>
    <xf numFmtId="0" fontId="6" fillId="0" borderId="0" applyNumberFormat="0" applyFill="0" applyBorder="0" applyAlignment="0" applyProtection="0"/>
    <xf numFmtId="0" fontId="2" fillId="0" borderId="0"/>
    <xf numFmtId="168" fontId="2" fillId="0" borderId="0" applyFon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cellStyleXfs>
  <cellXfs count="35">
    <xf numFmtId="0" fontId="0" fillId="0" borderId="0" xfId="0"/>
    <xf numFmtId="0" fontId="0" fillId="0" borderId="1" xfId="0" applyBorder="1" applyAlignment="1">
      <alignment horizontal="center" vertical="center"/>
    </xf>
    <xf numFmtId="0" fontId="7" fillId="0" borderId="2" xfId="0" applyFont="1" applyBorder="1" applyAlignment="1">
      <alignment horizontal="center"/>
    </xf>
    <xf numFmtId="0" fontId="7" fillId="0" borderId="3" xfId="0" applyFont="1" applyBorder="1" applyAlignment="1">
      <alignment horizontal="center"/>
    </xf>
    <xf numFmtId="0" fontId="1" fillId="0" borderId="0" xfId="0" applyFont="1" applyAlignment="1">
      <alignment horizontal="center" vertical="center"/>
    </xf>
    <xf numFmtId="14" fontId="1" fillId="0" borderId="0" xfId="0" applyNumberFormat="1" applyFont="1" applyAlignment="1">
      <alignment horizontal="center" vertical="center"/>
    </xf>
    <xf numFmtId="44" fontId="1" fillId="0" borderId="0" xfId="2" applyFont="1" applyFill="1" applyBorder="1" applyAlignment="1">
      <alignment horizontal="left" vertical="center"/>
    </xf>
    <xf numFmtId="164" fontId="1" fillId="0" borderId="0" xfId="0" applyNumberFormat="1" applyFont="1" applyAlignment="1">
      <alignment horizontal="center" vertical="center"/>
    </xf>
    <xf numFmtId="0" fontId="6" fillId="0" borderId="0" xfId="1" applyFill="1" applyBorder="1"/>
    <xf numFmtId="14" fontId="0" fillId="0" borderId="0" xfId="0" applyNumberFormat="1"/>
    <xf numFmtId="44" fontId="0" fillId="0" borderId="0" xfId="2" applyFont="1" applyFill="1" applyBorder="1" applyAlignment="1">
      <alignment horizontal="left"/>
    </xf>
    <xf numFmtId="14" fontId="2" fillId="0" borderId="0" xfId="0" quotePrefix="1" applyNumberFormat="1" applyFont="1"/>
    <xf numFmtId="14" fontId="3" fillId="0" borderId="0" xfId="0" applyNumberFormat="1" applyFont="1"/>
    <xf numFmtId="44" fontId="3" fillId="0" borderId="0" xfId="2" applyFont="1" applyFill="1" applyBorder="1" applyAlignment="1">
      <alignment horizontal="left"/>
    </xf>
    <xf numFmtId="0" fontId="3" fillId="0" borderId="0" xfId="0" applyFont="1"/>
    <xf numFmtId="14" fontId="2" fillId="0" borderId="0" xfId="0" applyNumberFormat="1" applyFont="1"/>
    <xf numFmtId="0" fontId="2" fillId="0" borderId="0" xfId="0" applyFont="1"/>
    <xf numFmtId="14" fontId="4" fillId="0" borderId="0" xfId="0" applyNumberFormat="1" applyFont="1"/>
    <xf numFmtId="0" fontId="4" fillId="0" borderId="0" xfId="0" applyFont="1"/>
    <xf numFmtId="0" fontId="6" fillId="0" borderId="0" xfId="1" applyFill="1" applyBorder="1" applyAlignment="1">
      <alignment horizontal="left"/>
    </xf>
    <xf numFmtId="44" fontId="4" fillId="0" borderId="0" xfId="2" applyFont="1" applyFill="1" applyBorder="1"/>
    <xf numFmtId="0" fontId="6" fillId="0" borderId="0" xfId="1" applyFill="1" applyBorder="1" applyAlignment="1"/>
    <xf numFmtId="0" fontId="6" fillId="0" borderId="0" xfId="3" applyFill="1" applyBorder="1"/>
    <xf numFmtId="14" fontId="0" fillId="0" borderId="0" xfId="0" applyNumberFormat="1" applyAlignment="1">
      <alignment horizontal="right"/>
    </xf>
    <xf numFmtId="0" fontId="5" fillId="0" borderId="0" xfId="0" applyFont="1"/>
    <xf numFmtId="0" fontId="0" fillId="0" borderId="0" xfId="0" applyAlignment="1">
      <alignment horizontal="left"/>
    </xf>
    <xf numFmtId="14" fontId="5" fillId="0" borderId="0" xfId="0" applyNumberFormat="1" applyFont="1"/>
    <xf numFmtId="44" fontId="5" fillId="0" borderId="0" xfId="2" applyFont="1" applyFill="1" applyBorder="1" applyAlignment="1">
      <alignment horizontal="left"/>
    </xf>
    <xf numFmtId="44" fontId="0" fillId="0" borderId="0" xfId="2" applyFont="1" applyFill="1" applyBorder="1"/>
    <xf numFmtId="44" fontId="4" fillId="0" borderId="0" xfId="2" applyFont="1" applyFill="1" applyBorder="1" applyAlignment="1">
      <alignment horizontal="left"/>
    </xf>
    <xf numFmtId="0" fontId="0" fillId="0" borderId="0" xfId="0" applyAlignment="1">
      <alignment horizontal="center" vertical="center"/>
    </xf>
    <xf numFmtId="0" fontId="9" fillId="0" borderId="0" xfId="3" applyFont="1"/>
    <xf numFmtId="0" fontId="2" fillId="0" borderId="0" xfId="4"/>
    <xf numFmtId="14" fontId="2" fillId="0" borderId="0" xfId="4" applyNumberFormat="1"/>
    <xf numFmtId="0" fontId="10" fillId="0" borderId="0" xfId="6"/>
  </cellXfs>
  <cellStyles count="8">
    <cellStyle name="Hiperlink" xfId="3" builtinId="8"/>
    <cellStyle name="Hiperlink 2" xfId="6" xr:uid="{D5ED1799-C63A-4601-828C-37A30B1EE370}"/>
    <cellStyle name="Hyperlink" xfId="1" xr:uid="{00000000-0005-0000-0000-000001000000}"/>
    <cellStyle name="Hyperlink 2" xfId="7" xr:uid="{BA21D624-D024-43D0-A5F9-50211B6A5573}"/>
    <cellStyle name="Moeda" xfId="2" builtinId="4"/>
    <cellStyle name="Moeda 2" xfId="5" xr:uid="{55DD58CD-69AC-41F5-91F4-4E2FBB47E60A}"/>
    <cellStyle name="Normal" xfId="0" builtinId="0"/>
    <cellStyle name="Normal 2" xfId="4" xr:uid="{66593614-1469-41E8-8865-24F223E47CDB}"/>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acervodigital.sme.prefeitura.sp.gov.br/wp-content/uploads/2022/11/TC-112-2021-QUINTAL-DE-IDEIAS.pdf" TargetMode="External"/><Relationship Id="rId671" Type="http://schemas.openxmlformats.org/officeDocument/2006/relationships/hyperlink" Target="http://acervodigital.sme.prefeitura.sp.gov.br/wp-content/uploads/2022/12/TC-002-DREG-2017-010-DREG-2020-013-DREG-2020-TA-005-DREG-2021-011-DREG-2021-TA-014-DREG-2021N-TA-028-DREG-2021.pdf" TargetMode="External"/><Relationship Id="rId769" Type="http://schemas.openxmlformats.org/officeDocument/2006/relationships/hyperlink" Target="http://acervodigital.sme.prefeitura.sp.gov.br/wp-content/uploads/2023/02/TA-27-DRE-G-2021.pdf" TargetMode="External"/><Relationship Id="rId21" Type="http://schemas.openxmlformats.org/officeDocument/2006/relationships/hyperlink" Target="http://acervodigital.sme.prefeitura.sp.gov.br/wp-content/uploads/2022/11/TC-04-2021-GTERMICA.pdf" TargetMode="External"/><Relationship Id="rId324" Type="http://schemas.openxmlformats.org/officeDocument/2006/relationships/hyperlink" Target="http://acervodigital.sme.prefeitura.sp.gov.br/wp-content/uploads/2022/11/TC-314-2021-MMP.pdf" TargetMode="External"/><Relationship Id="rId531" Type="http://schemas.openxmlformats.org/officeDocument/2006/relationships/hyperlink" Target="http://acervodigital.sme.prefeitura.sp.gov.br/wp-content/uploads/2022/12/TC-01JUN-DREPJ-2021.pdf" TargetMode="External"/><Relationship Id="rId629" Type="http://schemas.openxmlformats.org/officeDocument/2006/relationships/hyperlink" Target="http://acervodigital.sme.prefeitura.sp.gov.br/wp-content/uploads/2023/01/TC-2021-Luciaria-Lima-Santos.pdf" TargetMode="External"/><Relationship Id="rId170" Type="http://schemas.openxmlformats.org/officeDocument/2006/relationships/hyperlink" Target="http://acervodigital.sme.prefeitura.sp.gov.br/wp-content/uploads/2023/01/TC-179-2021-DANILO.pdf" TargetMode="External"/><Relationship Id="rId836" Type="http://schemas.openxmlformats.org/officeDocument/2006/relationships/hyperlink" Target="http://acervodigital.sme.prefeitura.sp.gov.br/wp-content/uploads/2023/02/TC-01-DRE-SM-2021.pdf" TargetMode="External"/><Relationship Id="rId268" Type="http://schemas.openxmlformats.org/officeDocument/2006/relationships/hyperlink" Target="http://acervodigital.sme.prefeitura.sp.gov.br/wp-content/uploads/2023/01/TC-256-2021-ELISA.pdf" TargetMode="External"/><Relationship Id="rId475" Type="http://schemas.openxmlformats.org/officeDocument/2006/relationships/hyperlink" Target="http://acervodigital.sme.prefeitura.sp.gov.br/wp-content/uploads/2023/01/TC-080-DRE-G-2021.pdf" TargetMode="External"/><Relationship Id="rId682" Type="http://schemas.openxmlformats.org/officeDocument/2006/relationships/hyperlink" Target="http://acervodigital.sme.prefeitura.sp.gov.br/wp-content/uploads/2023/01/TC-04-SPG-2004-015-DREG-2018-05-DREG-2019-TA-04-DREG-2020-TA-05-DREG-2021.pdf" TargetMode="External"/><Relationship Id="rId32" Type="http://schemas.openxmlformats.org/officeDocument/2006/relationships/hyperlink" Target="http://acervodigital.sme.prefeitura.sp.gov.br/wp-content/uploads/2023/01/TC-44-2021-CARMEN.pdf" TargetMode="External"/><Relationship Id="rId128" Type="http://schemas.openxmlformats.org/officeDocument/2006/relationships/hyperlink" Target="http://acervodigital.sme.prefeitura.sp.gov.br/wp-content/uploads/2022/11/TC-131-2021-FERNANDA-PEREIRA.pdf" TargetMode="External"/><Relationship Id="rId335" Type="http://schemas.openxmlformats.org/officeDocument/2006/relationships/hyperlink" Target="http://acervodigital.sme.prefeitura.sp.gov.br/wp-content/uploads/2022/11/TC-326-2021-TECKMAX.pdf" TargetMode="External"/><Relationship Id="rId542" Type="http://schemas.openxmlformats.org/officeDocument/2006/relationships/hyperlink" Target="http://acervodigital.sme.prefeitura.sp.gov.br/wp-content/uploads/2023/01/TC65DEZRC-DREPJ-2021.pdf" TargetMode="External"/><Relationship Id="rId181" Type="http://schemas.openxmlformats.org/officeDocument/2006/relationships/hyperlink" Target="http://acervodigital.sme.prefeitura.sp.gov.br/wp-content/uploads/2023/01/TC-190-2021-ALINE.pdf" TargetMode="External"/><Relationship Id="rId402" Type="http://schemas.openxmlformats.org/officeDocument/2006/relationships/hyperlink" Target="http://acervodigital.sme.prefeitura.sp.gov.br/wp-content/uploads/2022/11/TC-15-SME-CODAE-2021-CAF-CARIACICA.pdf" TargetMode="External"/><Relationship Id="rId847" Type="http://schemas.openxmlformats.org/officeDocument/2006/relationships/hyperlink" Target="http://acervodigital.sme.prefeitura.sp.gov.br/wp-content/uploads/2023/02/TC-115-2021-RAFAEL.pdf" TargetMode="External"/><Relationship Id="rId279" Type="http://schemas.openxmlformats.org/officeDocument/2006/relationships/hyperlink" Target="http://acervodigital.sme.prefeitura.sp.gov.br/wp-content/uploads/2023/01/TC-268-2021-ELAINE.pdf" TargetMode="External"/><Relationship Id="rId486" Type="http://schemas.openxmlformats.org/officeDocument/2006/relationships/hyperlink" Target="http://acervodigital.sme.prefeitura.sp.gov.br/wp-content/uploads/2023/01/TC-069-DRE-G-2021.pdf" TargetMode="External"/><Relationship Id="rId693" Type="http://schemas.openxmlformats.org/officeDocument/2006/relationships/hyperlink" Target="http://acervodigital.sme.prefeitura.sp.gov.br/wp-content/uploads/2022/12/TA-17.DRE-JT.2021.pdf" TargetMode="External"/><Relationship Id="rId707" Type="http://schemas.openxmlformats.org/officeDocument/2006/relationships/hyperlink" Target="http://acervodigital.sme.prefeitura.sp.gov.br/wp-content/uploads/2022/12/TA-08-DRE-PJ-2021.pdf" TargetMode="External"/><Relationship Id="rId43" Type="http://schemas.openxmlformats.org/officeDocument/2006/relationships/hyperlink" Target="http://acervodigital.sme.prefeitura.sp.gov.br/wp-content/uploads/2022/11/TC-55-2021-E-SERVICE.pdf" TargetMode="External"/><Relationship Id="rId139" Type="http://schemas.openxmlformats.org/officeDocument/2006/relationships/hyperlink" Target="http://acervodigital.sme.prefeitura.sp.gov.br/wp-content/uploads/2023/01/TC-143-2021-ALINE.pdf" TargetMode="External"/><Relationship Id="rId346" Type="http://schemas.openxmlformats.org/officeDocument/2006/relationships/hyperlink" Target="http://acervodigital.sme.prefeitura.sp.gov.br/wp-content/uploads/2023/01/TC-383-2021-AWT-PROART.pdf" TargetMode="External"/><Relationship Id="rId553" Type="http://schemas.openxmlformats.org/officeDocument/2006/relationships/hyperlink" Target="http://acervodigital.sme.prefeitura.sp.gov.br/wp-content/uploads/2023/01/TC80DEZRC-DREPJ-2021.pdf" TargetMode="External"/><Relationship Id="rId760" Type="http://schemas.openxmlformats.org/officeDocument/2006/relationships/hyperlink" Target="http://acervodigital.sme.prefeitura.sp.gov.br/wp-content/uploads/2023/01/TA-10-DRE-CS-2021.pdf" TargetMode="External"/><Relationship Id="rId192" Type="http://schemas.openxmlformats.org/officeDocument/2006/relationships/hyperlink" Target="http://acervodigital.sme.prefeitura.sp.gov.br/wp-content/uploads/2022/11/TC-202-2021-PONTO-MIX.pdf" TargetMode="External"/><Relationship Id="rId206" Type="http://schemas.openxmlformats.org/officeDocument/2006/relationships/hyperlink" Target="http://acervodigital.sme.prefeitura.sp.gov.br/wp-content/uploads/2022/11/TC-216-2021-CIEE.pdf" TargetMode="External"/><Relationship Id="rId413" Type="http://schemas.openxmlformats.org/officeDocument/2006/relationships/hyperlink" Target="http://acervodigital.sme.prefeitura.sp.gov.br/wp-content/uploads/2022/11/TC-02-SME-CODAE-2021-COOP-REGIONAL.pdf" TargetMode="External"/><Relationship Id="rId497" Type="http://schemas.openxmlformats.org/officeDocument/2006/relationships/hyperlink" Target="http://acervodigital.sme.prefeitura.sp.gov.br/wp-content/uploads/2023/01/TC-058-DRE-G-2021.pdf" TargetMode="External"/><Relationship Id="rId620" Type="http://schemas.openxmlformats.org/officeDocument/2006/relationships/hyperlink" Target="http://acervodigital.sme.prefeitura.sp.gov.br/wp-content/uploads/2023/01/TC-2021-Ana-Maria-Fortes.pdf" TargetMode="External"/><Relationship Id="rId718" Type="http://schemas.openxmlformats.org/officeDocument/2006/relationships/hyperlink" Target="http://acervodigital.sme.prefeitura.sp.gov.br/wp-content/uploads/2023/01/TC-04-DRE-CL-2021.pdf" TargetMode="External"/><Relationship Id="rId357" Type="http://schemas.openxmlformats.org/officeDocument/2006/relationships/hyperlink" Target="http://acervodigital.sme.prefeitura.sp.gov.br/wp-content/uploads/2023/01/TC-352-2021-GABRIEL-PROART.pdf" TargetMode="External"/><Relationship Id="rId54" Type="http://schemas.openxmlformats.org/officeDocument/2006/relationships/hyperlink" Target="http://acervodigital.sme.prefeitura.sp.gov.br/wp-content/uploads/2023/01/TC-66-2021-SIMONE.pdf" TargetMode="External"/><Relationship Id="rId217" Type="http://schemas.openxmlformats.org/officeDocument/2006/relationships/hyperlink" Target="http://acervodigital.sme.prefeitura.sp.gov.br/wp-content/uploads/2023/01/TC-229-2021-LILIAN.pdf" TargetMode="External"/><Relationship Id="rId564" Type="http://schemas.openxmlformats.org/officeDocument/2006/relationships/hyperlink" Target="http://acervodigital.sme.prefeitura.sp.gov.br/wp-content/uploads/2023/01/TC54DEZRC-DREPJ-2021.pdf" TargetMode="External"/><Relationship Id="rId771" Type="http://schemas.openxmlformats.org/officeDocument/2006/relationships/hyperlink" Target="http://acervodigital.sme.prefeitura.sp.gov.br/wp-content/uploads/2023/02/PUBLICACAO-REAJUSTE-TC-CEI-BOM-RETIRO-DRE-IP-2021-1.pdf" TargetMode="External"/><Relationship Id="rId424" Type="http://schemas.openxmlformats.org/officeDocument/2006/relationships/hyperlink" Target="http://acervodigital.sme.prefeitura.sp.gov.br/wp-content/uploads/2022/11/TC-37-SME-CODAE-2021-DALLAS.pdf" TargetMode="External"/><Relationship Id="rId631" Type="http://schemas.openxmlformats.org/officeDocument/2006/relationships/hyperlink" Target="http://acervodigital.sme.prefeitura.sp.gov.br/wp-content/uploads/2023/01/TC-2021-Valquiria-Aparecida-Mendonca-do-Carmo.pdf" TargetMode="External"/><Relationship Id="rId729" Type="http://schemas.openxmlformats.org/officeDocument/2006/relationships/hyperlink" Target="http://acervodigital.sme.prefeitura.sp.gov.br/wp-content/uploads/2023/01/TA-07-DRE-CL-2021.pdf" TargetMode="External"/><Relationship Id="rId270" Type="http://schemas.openxmlformats.org/officeDocument/2006/relationships/hyperlink" Target="http://acervodigital.sme.prefeitura.sp.gov.br/wp-content/uploads/2023/01/TC-259-2021-CLAUDIA.pdf" TargetMode="External"/><Relationship Id="rId65" Type="http://schemas.openxmlformats.org/officeDocument/2006/relationships/hyperlink" Target="http://acervodigital.sme.prefeitura.sp.gov.br/wp-content/uploads/2023/01/TC-39-2021-ANDERSON.pdf" TargetMode="External"/><Relationship Id="rId130" Type="http://schemas.openxmlformats.org/officeDocument/2006/relationships/hyperlink" Target="http://acervodigital.sme.prefeitura.sp.gov.br/wp-content/uploads/2023/01/TC-134-2021-MARTA.pdf" TargetMode="External"/><Relationship Id="rId368" Type="http://schemas.openxmlformats.org/officeDocument/2006/relationships/hyperlink" Target="http://acervodigital.sme.prefeitura.sp.gov.br/wp-content/uploads/2022/11/TC-55-SME-CODAE-2021-GABEE.pdf" TargetMode="External"/><Relationship Id="rId575" Type="http://schemas.openxmlformats.org/officeDocument/2006/relationships/hyperlink" Target="http://acervodigital.sme.prefeitura.sp.gov.br/wp-content/uploads/2023/01/TC43DEZRC-DREPJ-2021.pdf" TargetMode="External"/><Relationship Id="rId782" Type="http://schemas.openxmlformats.org/officeDocument/2006/relationships/hyperlink" Target="http://acervodigital.sme.prefeitura.sp.gov.br/wp-content/uploads/2023/02/TC-04-DRE-IP-2021.pdf" TargetMode="External"/><Relationship Id="rId228" Type="http://schemas.openxmlformats.org/officeDocument/2006/relationships/hyperlink" Target="http://acervodigital.sme.prefeitura.sp.gov.br/wp-content/uploads/2022/11/TC-373-2021-G-PRADO.pdf" TargetMode="External"/><Relationship Id="rId435" Type="http://schemas.openxmlformats.org/officeDocument/2006/relationships/hyperlink" Target="http://acervodigital.sme.prefeitura.sp.gov.br/wp-content/uploads/2023/01/TC-048-DRE-G-2021.pdf" TargetMode="External"/><Relationship Id="rId642" Type="http://schemas.openxmlformats.org/officeDocument/2006/relationships/hyperlink" Target="http://acervodigital.sme.prefeitura.sp.gov.br/wp-content/uploads/2023/01/TC-2021-Mirian-Soraia-Felix-de-Oliveira.pdf" TargetMode="External"/><Relationship Id="rId281" Type="http://schemas.openxmlformats.org/officeDocument/2006/relationships/hyperlink" Target="http://acervodigital.sme.prefeitura.sp.gov.br/wp-content/uploads/2023/01/TC-270-2021-NATALY.pdf" TargetMode="External"/><Relationship Id="rId502" Type="http://schemas.openxmlformats.org/officeDocument/2006/relationships/hyperlink" Target="http://acervodigital.sme.prefeitura.sp.gov.br/wp-content/uploads/2023/01/TC-053-DRE-G-2021.pdf" TargetMode="External"/><Relationship Id="rId76" Type="http://schemas.openxmlformats.org/officeDocument/2006/relationships/hyperlink" Target="http://acervodigital.sme.prefeitura.sp.gov.br/wp-content/uploads/2023/01/TC-128-2021-RONE.pdf" TargetMode="External"/><Relationship Id="rId141" Type="http://schemas.openxmlformats.org/officeDocument/2006/relationships/hyperlink" Target="http://acervodigital.sme.prefeitura.sp.gov.br/wp-content/uploads/2022/11/TC-145-2021-LUME.pdf" TargetMode="External"/><Relationship Id="rId379" Type="http://schemas.openxmlformats.org/officeDocument/2006/relationships/hyperlink" Target="http://acervodigital.sme.prefeitura.sp.gov.br/wp-content/uploads/2022/11/TC-87-SME-CODAE-2021-COOPAFARGA.pdf" TargetMode="External"/><Relationship Id="rId586" Type="http://schemas.openxmlformats.org/officeDocument/2006/relationships/hyperlink" Target="http://acervodigital.sme.prefeitura.sp.gov.br/wp-content/uploads/2023/01/TC32DEZRC-DREPJ-2021.pdf" TargetMode="External"/><Relationship Id="rId793" Type="http://schemas.openxmlformats.org/officeDocument/2006/relationships/hyperlink" Target="http://acervodigital.sme.prefeitura.sp.gov.br/wp-content/uploads/2023/02/TA-07-DRE-IP-2021.pdf" TargetMode="External"/><Relationship Id="rId807" Type="http://schemas.openxmlformats.org/officeDocument/2006/relationships/hyperlink" Target="http://acervodigital.sme.prefeitura.sp.gov.br/wp-content/uploads/2023/02/TC-03-DRE-IQ-2021.pdf" TargetMode="External"/><Relationship Id="rId7" Type="http://schemas.openxmlformats.org/officeDocument/2006/relationships/hyperlink" Target="http://acervodigital.sme.prefeitura.sp.gov.br/wp-content/uploads/2022/11/TC-20-2021-VIDA-SERV.pdf" TargetMode="External"/><Relationship Id="rId239" Type="http://schemas.openxmlformats.org/officeDocument/2006/relationships/hyperlink" Target="http://acervodigital.sme.prefeitura.sp.gov.br/wp-content/uploads/2022/11/TC-385-2021-FRANCISCO-CABRERA.pdf" TargetMode="External"/><Relationship Id="rId446" Type="http://schemas.openxmlformats.org/officeDocument/2006/relationships/hyperlink" Target="http://acervodigital.sme.prefeitura.sp.gov.br/wp-content/uploads/2023/01/TC-037-DRE-G-2021.pdf" TargetMode="External"/><Relationship Id="rId653" Type="http://schemas.openxmlformats.org/officeDocument/2006/relationships/hyperlink" Target="http://acervodigital.sme.prefeitura.sp.gov.br/wp-content/uploads/2023/01/TC-2021-Felipe-de-Godoy-Nigro.pdf" TargetMode="External"/><Relationship Id="rId292" Type="http://schemas.openxmlformats.org/officeDocument/2006/relationships/hyperlink" Target="http://acervodigital.sme.prefeitura.sp.gov.br/wp-content/uploads/2023/01/TC-281-2021-ALINE.pdf" TargetMode="External"/><Relationship Id="rId306" Type="http://schemas.openxmlformats.org/officeDocument/2006/relationships/hyperlink" Target="http://acervodigital.sme.prefeitura.sp.gov.br/wp-content/uploads/2022/11/TC-296-2021-TRICOTANDO.pdf" TargetMode="External"/><Relationship Id="rId87" Type="http://schemas.openxmlformats.org/officeDocument/2006/relationships/hyperlink" Target="http://acervodigital.sme.prefeitura.sp.gov.br/wp-content/uploads/2022/11/TC-80-2021-PLURI.pdf" TargetMode="External"/><Relationship Id="rId513" Type="http://schemas.openxmlformats.org/officeDocument/2006/relationships/hyperlink" Target="http://acervodigital.sme.prefeitura.sp.gov.br/wp-content/uploads/2022/12/T.C.-Interprete-Sr.-Sergio-Luiz-Gonzaga.pdf" TargetMode="External"/><Relationship Id="rId597" Type="http://schemas.openxmlformats.org/officeDocument/2006/relationships/hyperlink" Target="http://acervodigital.sme.prefeitura.sp.gov.br/wp-content/uploads/2023/01/TC21DEZRC-DREPJ-2021.pdf" TargetMode="External"/><Relationship Id="rId720" Type="http://schemas.openxmlformats.org/officeDocument/2006/relationships/hyperlink" Target="http://acervodigital.sme.prefeitura.sp.gov.br/wp-content/uploads/2023/01/TC-02-DRE-CL-2021.pdf" TargetMode="External"/><Relationship Id="rId818" Type="http://schemas.openxmlformats.org/officeDocument/2006/relationships/hyperlink" Target="http://acervodigital.sme.prefeitura.sp.gov.br/wp-content/uploads/2023/02/TA-02.DRESA_.2021.pdf" TargetMode="External"/><Relationship Id="rId152" Type="http://schemas.openxmlformats.org/officeDocument/2006/relationships/hyperlink" Target="http://acervodigital.sme.prefeitura.sp.gov.br/wp-content/uploads/2022/11/TC-160-2021-GCE.pdf" TargetMode="External"/><Relationship Id="rId457" Type="http://schemas.openxmlformats.org/officeDocument/2006/relationships/hyperlink" Target="http://acervodigital.sme.prefeitura.sp.gov.br/wp-content/uploads/2023/01/TC-025-DRE-G-2021.pdf" TargetMode="External"/><Relationship Id="rId664" Type="http://schemas.openxmlformats.org/officeDocument/2006/relationships/hyperlink" Target="http://acervodigital.sme.prefeitura.sp.gov.br/wp-content/uploads/2023/01/TC-05-DRE-BT-2021.pdf" TargetMode="External"/><Relationship Id="rId14" Type="http://schemas.openxmlformats.org/officeDocument/2006/relationships/hyperlink" Target="http://acervodigital.sme.prefeitura.sp.gov.br/wp-content/uploads/2023/01/TC-27-2021-ELIANA-ANGELICA.pdf" TargetMode="External"/><Relationship Id="rId317" Type="http://schemas.openxmlformats.org/officeDocument/2006/relationships/hyperlink" Target="http://acervodigital.sme.prefeitura.sp.gov.br/wp-content/uploads/2022/11/TC-307-2021-CARUA.pdf" TargetMode="External"/><Relationship Id="rId524" Type="http://schemas.openxmlformats.org/officeDocument/2006/relationships/hyperlink" Target="http://acervodigital.sme.prefeitura.sp.gov.br/wp-content/uploads/2022/12/TC-04-DRE-JT-2021.pdf" TargetMode="External"/><Relationship Id="rId731" Type="http://schemas.openxmlformats.org/officeDocument/2006/relationships/hyperlink" Target="http://acervodigital.sme.prefeitura.sp.gov.br/wp-content/uploads/2023/01/TA-005-DRE-CL-2021.pdf" TargetMode="External"/><Relationship Id="rId98" Type="http://schemas.openxmlformats.org/officeDocument/2006/relationships/hyperlink" Target="http://acervodigital.sme.prefeitura.sp.gov.br/wp-content/uploads/2022/11/TC-92-2021-LPM.pdf" TargetMode="External"/><Relationship Id="rId163" Type="http://schemas.openxmlformats.org/officeDocument/2006/relationships/hyperlink" Target="http://acervodigital.sme.prefeitura.sp.gov.br/wp-content/uploads/2023/01/TC-172-2021-ADRIANY.pdf" TargetMode="External"/><Relationship Id="rId370" Type="http://schemas.openxmlformats.org/officeDocument/2006/relationships/hyperlink" Target="http://acervodigital.sme.prefeitura.sp.gov.br/wp-content/uploads/2022/11/TC-53-SME-CODAE-2021-DELAMARIE.pdf" TargetMode="External"/><Relationship Id="rId829" Type="http://schemas.openxmlformats.org/officeDocument/2006/relationships/hyperlink" Target="http://acervodigital.sme.prefeitura.sp.gov.br/wp-content/uploads/2023/02/TA-27.DRESA_.2021-1.pdf" TargetMode="External"/><Relationship Id="rId230" Type="http://schemas.openxmlformats.org/officeDocument/2006/relationships/hyperlink" Target="http://acervodigital.sme.prefeitura.sp.gov.br/wp-content/uploads/2022/11/TC-376-2021-LIGIA-FERNANDES.pdf" TargetMode="External"/><Relationship Id="rId468" Type="http://schemas.openxmlformats.org/officeDocument/2006/relationships/hyperlink" Target="http://acervodigital.sme.prefeitura.sp.gov.br/wp-content/uploads/2023/01/TC-007-DREG-2021_ROSILDA.pdf" TargetMode="External"/><Relationship Id="rId675" Type="http://schemas.openxmlformats.org/officeDocument/2006/relationships/hyperlink" Target="http://acervodigital.sme.prefeitura.sp.gov.br/wp-content/uploads/2022/12/TC-001-DREG-2018-TA-006-DREG-2019-TA-003-DREG-2020-TA-002-DREG-2021.pdf" TargetMode="External"/><Relationship Id="rId25" Type="http://schemas.openxmlformats.org/officeDocument/2006/relationships/hyperlink" Target="http://acervodigital.sme.prefeitura.sp.gov.br/wp-content/uploads/2022/11/TC-08-2021-TIRANTE.pdf" TargetMode="External"/><Relationship Id="rId328" Type="http://schemas.openxmlformats.org/officeDocument/2006/relationships/hyperlink" Target="http://acervodigital.sme.prefeitura.sp.gov.br/wp-content/uploads/2022/11/TC-319-2021-RODRIGO.pdf" TargetMode="External"/><Relationship Id="rId535" Type="http://schemas.openxmlformats.org/officeDocument/2006/relationships/hyperlink" Target="http://acervodigital.sme.prefeitura.sp.gov.br/wp-content/uploads/2023/01/TC72DEZRC-DREPJ-2021.pdf" TargetMode="External"/><Relationship Id="rId742" Type="http://schemas.openxmlformats.org/officeDocument/2006/relationships/hyperlink" Target="http://acervodigital.sme.prefeitura.sp.gov.br/wp-content/uploads/2023/01/TERMO-DE-CONTRATO-ASSINADO-INSTRUTOR-DE-LIBRAS-CRISTIANE-ESTEVES.pdf" TargetMode="External"/><Relationship Id="rId174" Type="http://schemas.openxmlformats.org/officeDocument/2006/relationships/hyperlink" Target="http://acervodigital.sme.prefeitura.sp.gov.br/wp-content/uploads/2023/01/TC-183-2021-MARCELLE.pdf" TargetMode="External"/><Relationship Id="rId381" Type="http://schemas.openxmlformats.org/officeDocument/2006/relationships/hyperlink" Target="http://acervodigital.sme.prefeitura.sp.gov.br/wp-content/uploads/2022/11/TC-85-SME-CODAE-2021-COOP-MISTA.pdf" TargetMode="External"/><Relationship Id="rId602" Type="http://schemas.openxmlformats.org/officeDocument/2006/relationships/hyperlink" Target="http://acervodigital.sme.prefeitura.sp.gov.br/wp-content/uploads/2023/01/TC16DEZRC-DREPJ-2021.pdf" TargetMode="External"/><Relationship Id="rId241" Type="http://schemas.openxmlformats.org/officeDocument/2006/relationships/hyperlink" Target="http://acervodigital.sme.prefeitura.sp.gov.br/wp-content/uploads/2022/11/TC-387-2021-MOVIMENTAR-PRODUCOES.pdf" TargetMode="External"/><Relationship Id="rId479" Type="http://schemas.openxmlformats.org/officeDocument/2006/relationships/hyperlink" Target="http://acervodigital.sme.prefeitura.sp.gov.br/wp-content/uploads/2023/01/TC-076-DRE-G-2021.pdf" TargetMode="External"/><Relationship Id="rId686" Type="http://schemas.openxmlformats.org/officeDocument/2006/relationships/hyperlink" Target="http://acervodigital.sme.prefeitura.sp.gov.br/wp-content/uploads/2023/01/TC-35-SME-2003-022-DREG-2018-TA-016-DREG-2019-TA-010-DREG-2020-TA-010-DREG-2021.pdf" TargetMode="External"/><Relationship Id="rId36" Type="http://schemas.openxmlformats.org/officeDocument/2006/relationships/hyperlink" Target="http://acervodigital.sme.prefeitura.sp.gov.br/wp-content/uploads/2023/01/TC-48-2021-AURENI.pdf" TargetMode="External"/><Relationship Id="rId339" Type="http://schemas.openxmlformats.org/officeDocument/2006/relationships/hyperlink" Target="http://acervodigital.sme.prefeitura.sp.gov.br/wp-content/uploads/2023/01/TC-331-2021-RAQUEL.pdf" TargetMode="External"/><Relationship Id="rId546" Type="http://schemas.openxmlformats.org/officeDocument/2006/relationships/hyperlink" Target="http://acervodigital.sme.prefeitura.sp.gov.br/wp-content/uploads/2023/01/TC59DEZRC-DREPJ-2021.pdf" TargetMode="External"/><Relationship Id="rId753" Type="http://schemas.openxmlformats.org/officeDocument/2006/relationships/hyperlink" Target="http://acervodigital.sme.prefeitura.sp.gov.br/wp-content/uploads/2023/01/TA-14-DRE-CS-2021.pdf" TargetMode="External"/><Relationship Id="rId101" Type="http://schemas.openxmlformats.org/officeDocument/2006/relationships/hyperlink" Target="http://acervodigital.sme.prefeitura.sp.gov.br/wp-content/uploads/2022/11/TC-95-2021-LUME.pdf" TargetMode="External"/><Relationship Id="rId185" Type="http://schemas.openxmlformats.org/officeDocument/2006/relationships/hyperlink" Target="http://acervodigital.sme.prefeitura.sp.gov.br/wp-content/uploads/2022/11/TC-195-2021-TECNOLAR.pdf" TargetMode="External"/><Relationship Id="rId406" Type="http://schemas.openxmlformats.org/officeDocument/2006/relationships/hyperlink" Target="http://acervodigital.sme.prefeitura.sp.gov.br/wp-content/uploads/2022/11/TC-10-SME-CODAE-2021-W.-AMARAL.pdf" TargetMode="External"/><Relationship Id="rId392" Type="http://schemas.openxmlformats.org/officeDocument/2006/relationships/hyperlink" Target="http://acervodigital.sme.prefeitura.sp.gov.br/wp-content/uploads/2022/11/TC-26-SME-CODAE-2021-JBS.pdf" TargetMode="External"/><Relationship Id="rId613" Type="http://schemas.openxmlformats.org/officeDocument/2006/relationships/hyperlink" Target="http://acervodigital.sme.prefeitura.sp.gov.br/wp-content/uploads/2022/12/TC-02.DRESA_.2021.pdf" TargetMode="External"/><Relationship Id="rId697" Type="http://schemas.openxmlformats.org/officeDocument/2006/relationships/hyperlink" Target="http://acervodigital.sme.prefeitura.sp.gov.br/wp-content/uploads/2022/12/TA-10.DRE-JT.2021.pdf" TargetMode="External"/><Relationship Id="rId820" Type="http://schemas.openxmlformats.org/officeDocument/2006/relationships/hyperlink" Target="http://acervodigital.sme.prefeitura.sp.gov.br/wp-content/uploads/2023/02/TA-05.DRESA_.2021.pdf" TargetMode="External"/><Relationship Id="rId252" Type="http://schemas.openxmlformats.org/officeDocument/2006/relationships/hyperlink" Target="http://acervodigital.sme.prefeitura.sp.gov.br/wp-content/uploads/2023/01/TC-240-2021-ROBERTO.pdf" TargetMode="External"/><Relationship Id="rId47" Type="http://schemas.openxmlformats.org/officeDocument/2006/relationships/hyperlink" Target="http://acervodigital.sme.prefeitura.sp.gov.br/wp-content/uploads/2023/01/TC-59-2021-GUERINI.pdf" TargetMode="External"/><Relationship Id="rId112" Type="http://schemas.openxmlformats.org/officeDocument/2006/relationships/hyperlink" Target="http://acervodigital.sme.prefeitura.sp.gov.br/wp-content/uploads/2022/11/TC-107-2021-MRS-SEGURANCA.pdf" TargetMode="External"/><Relationship Id="rId557" Type="http://schemas.openxmlformats.org/officeDocument/2006/relationships/hyperlink" Target="http://acervodigital.sme.prefeitura.sp.gov.br/wp-content/uploads/2023/01/TC76DEZRC-DREPJ-2021.pdf" TargetMode="External"/><Relationship Id="rId764" Type="http://schemas.openxmlformats.org/officeDocument/2006/relationships/hyperlink" Target="http://acervodigital.sme.prefeitura.sp.gov.br/wp-content/uploads/2023/02/TA-03-DRE-CL-2021.pdf" TargetMode="External"/><Relationship Id="rId196" Type="http://schemas.openxmlformats.org/officeDocument/2006/relationships/hyperlink" Target="http://acervodigital.sme.prefeitura.sp.gov.br/wp-content/uploads/2023/01/TC-206-2021-NOVA-MESA.pdf" TargetMode="External"/><Relationship Id="rId417" Type="http://schemas.openxmlformats.org/officeDocument/2006/relationships/hyperlink" Target="http://acervodigital.sme.prefeitura.sp.gov.br/wp-content/uploads/2022/11/TC-46-SME-CODAE-2021-SAO-JOAO.pdf" TargetMode="External"/><Relationship Id="rId624" Type="http://schemas.openxmlformats.org/officeDocument/2006/relationships/hyperlink" Target="http://acervodigital.sme.prefeitura.sp.gov.br/wp-content/uploads/2023/01/TC-2021-Aislan-Aparecida-Salomao-dos-Santos.pdf" TargetMode="External"/><Relationship Id="rId831" Type="http://schemas.openxmlformats.org/officeDocument/2006/relationships/hyperlink" Target="http://acervodigital.sme.prefeitura.sp.gov.br/wp-content/uploads/2023/02/TA-28.DRESA_.2021.pdf" TargetMode="External"/><Relationship Id="rId263" Type="http://schemas.openxmlformats.org/officeDocument/2006/relationships/hyperlink" Target="http://acervodigital.sme.prefeitura.sp.gov.br/wp-content/uploads/2023/01/TC-251-2021-WAGNER.pdf" TargetMode="External"/><Relationship Id="rId470" Type="http://schemas.openxmlformats.org/officeDocument/2006/relationships/hyperlink" Target="http://acervodigital.sme.prefeitura.sp.gov.br/wp-content/uploads/2023/01/TC-005-DREG-2021_ROSANA.pdf" TargetMode="External"/><Relationship Id="rId58" Type="http://schemas.openxmlformats.org/officeDocument/2006/relationships/hyperlink" Target="http://acervodigital.sme.prefeitura.sp.gov.br/wp-content/uploads/2022/11/TC-32-2021-MAXITECH.pdf" TargetMode="External"/><Relationship Id="rId123" Type="http://schemas.openxmlformats.org/officeDocument/2006/relationships/hyperlink" Target="http://acervodigital.sme.prefeitura.sp.gov.br/wp-content/uploads/2023/01/TC-235-2021-FABIO.pdf" TargetMode="External"/><Relationship Id="rId330" Type="http://schemas.openxmlformats.org/officeDocument/2006/relationships/hyperlink" Target="http://acervodigital.sme.prefeitura.sp.gov.br/wp-content/uploads/2023/01/TC-321-2021-MARGARETE.pdf" TargetMode="External"/><Relationship Id="rId568" Type="http://schemas.openxmlformats.org/officeDocument/2006/relationships/hyperlink" Target="http://acervodigital.sme.prefeitura.sp.gov.br/wp-content/uploads/2023/01/TC50DEZRC-DREPJ-2021.pdf" TargetMode="External"/><Relationship Id="rId775" Type="http://schemas.openxmlformats.org/officeDocument/2006/relationships/hyperlink" Target="http://acervodigital.sme.prefeitura.sp.gov.br/wp-content/uploads/2023/02/PUBLICACAO-REAJUSTE-TC-CEI-MONUMENTO-DRE-IP-2021.pdf" TargetMode="External"/><Relationship Id="rId428" Type="http://schemas.openxmlformats.org/officeDocument/2006/relationships/hyperlink" Target="http://acervodigital.sme.prefeitura.sp.gov.br/wp-content/uploads/2022/11/TC-32-SME-CODAE-2021-GDC.pdf" TargetMode="External"/><Relationship Id="rId635" Type="http://schemas.openxmlformats.org/officeDocument/2006/relationships/hyperlink" Target="http://acervodigital.sme.prefeitura.sp.gov.br/wp-content/uploads/2023/01/TC-2021-Roseli-Tadeu-de-Souza-Cruz.pdf" TargetMode="External"/><Relationship Id="rId842" Type="http://schemas.openxmlformats.org/officeDocument/2006/relationships/hyperlink" Target="http://acervodigital.sme.prefeitura.sp.gov.br/wp-content/uploads/2023/02/TA-02-DRE-SM-2021.pdf" TargetMode="External"/><Relationship Id="rId274" Type="http://schemas.openxmlformats.org/officeDocument/2006/relationships/hyperlink" Target="http://acervodigital.sme.prefeitura.sp.gov.br/wp-content/uploads/2023/01/TC-263-2021-MARILENE.pdf" TargetMode="External"/><Relationship Id="rId481" Type="http://schemas.openxmlformats.org/officeDocument/2006/relationships/hyperlink" Target="http://acervodigital.sme.prefeitura.sp.gov.br/wp-content/uploads/2023/01/TC-074-DRE-G-2021.pdf" TargetMode="External"/><Relationship Id="rId702" Type="http://schemas.openxmlformats.org/officeDocument/2006/relationships/hyperlink" Target="http://acervodigital.sme.prefeitura.sp.gov.br/wp-content/uploads/2022/12/TA-04.DRE-JT.2021.pdf" TargetMode="External"/><Relationship Id="rId69" Type="http://schemas.openxmlformats.org/officeDocument/2006/relationships/hyperlink" Target="http://acervodigital.sme.prefeitura.sp.gov.br/wp-content/uploads/2023/01/TC-119-2021-NEIDE.pdf" TargetMode="External"/><Relationship Id="rId134" Type="http://schemas.openxmlformats.org/officeDocument/2006/relationships/hyperlink" Target="http://acervodigital.sme.prefeitura.sp.gov.br/wp-content/uploads/2022/11/TC-138-2021-NP-TECNOLOGIA.pdf" TargetMode="External"/><Relationship Id="rId579" Type="http://schemas.openxmlformats.org/officeDocument/2006/relationships/hyperlink" Target="http://acervodigital.sme.prefeitura.sp.gov.br/wp-content/uploads/2023/01/TC39DEZRC-DREPJ-2021.pdf" TargetMode="External"/><Relationship Id="rId786" Type="http://schemas.openxmlformats.org/officeDocument/2006/relationships/hyperlink" Target="http://acervodigital.sme.prefeitura.sp.gov.br/wp-content/uploads/2023/02/TA-CEI-CAMPOS_ELISEOS-2021.pdf" TargetMode="External"/><Relationship Id="rId341" Type="http://schemas.openxmlformats.org/officeDocument/2006/relationships/hyperlink" Target="http://acervodigital.sme.prefeitura.sp.gov.br/wp-content/uploads/2022/11/TC-334-2021-ACOFORTE.pdf" TargetMode="External"/><Relationship Id="rId439" Type="http://schemas.openxmlformats.org/officeDocument/2006/relationships/hyperlink" Target="http://acervodigital.sme.prefeitura.sp.gov.br/wp-content/uploads/2023/01/TC-044-DRE-G-2021.pdf" TargetMode="External"/><Relationship Id="rId646" Type="http://schemas.openxmlformats.org/officeDocument/2006/relationships/hyperlink" Target="http://acervodigital.sme.prefeitura.sp.gov.br/wp-content/uploads/2023/01/TC-2021-Maria-das-Gracas-da-Silva-Moreira-Cabral.pdf" TargetMode="External"/><Relationship Id="rId201" Type="http://schemas.openxmlformats.org/officeDocument/2006/relationships/hyperlink" Target="http://acervodigital.sme.prefeitura.sp.gov.br/wp-content/uploads/2023/01/TC-211-2021-ADRIANA.pdf" TargetMode="External"/><Relationship Id="rId285" Type="http://schemas.openxmlformats.org/officeDocument/2006/relationships/hyperlink" Target="http://acervodigital.sme.prefeitura.sp.gov.br/wp-content/uploads/2023/01/TC-274-2021-CRISTIANE.pdf" TargetMode="External"/><Relationship Id="rId506" Type="http://schemas.openxmlformats.org/officeDocument/2006/relationships/hyperlink" Target="http://acervodigital.sme.prefeitura.sp.gov.br/wp-content/uploads/2023/01/TC-049-DRE-G-2021.pdf" TargetMode="External"/><Relationship Id="rId492" Type="http://schemas.openxmlformats.org/officeDocument/2006/relationships/hyperlink" Target="http://acervodigital.sme.prefeitura.sp.gov.br/wp-content/uploads/2023/01/TC-063-DRE-G-2021.pdf" TargetMode="External"/><Relationship Id="rId713" Type="http://schemas.openxmlformats.org/officeDocument/2006/relationships/hyperlink" Target="http://acervodigital.sme.prefeitura.sp.gov.br/wp-content/uploads/2022/12/TA-15-DRE-PJ-2021.pdf" TargetMode="External"/><Relationship Id="rId797" Type="http://schemas.openxmlformats.org/officeDocument/2006/relationships/hyperlink" Target="http://acervodigital.sme.prefeitura.sp.gov.br/wp-content/uploads/2023/02/TA-11-DRE-IP-2021.pdf" TargetMode="External"/><Relationship Id="rId145" Type="http://schemas.openxmlformats.org/officeDocument/2006/relationships/hyperlink" Target="http://acervodigital.sme.prefeitura.sp.gov.br/wp-content/uploads/2023/01/TC-151-2021-SOLANGE.pdf" TargetMode="External"/><Relationship Id="rId352" Type="http://schemas.openxmlformats.org/officeDocument/2006/relationships/hyperlink" Target="http://acervodigital.sme.prefeitura.sp.gov.br/wp-content/uploads/2022/11/TC-346-2021-TABATA-MENDES.pdf" TargetMode="External"/><Relationship Id="rId212" Type="http://schemas.openxmlformats.org/officeDocument/2006/relationships/hyperlink" Target="http://acervodigital.sme.prefeitura.sp.gov.br/wp-content/uploads/2023/01/TC-224-2021-DANIELA.pdf" TargetMode="External"/><Relationship Id="rId657" Type="http://schemas.openxmlformats.org/officeDocument/2006/relationships/hyperlink" Target="http://acervodigital.sme.prefeitura.sp.gov.br/wp-content/uploads/2023/01/TC-2021-Cristiane-Regina-Silveira-Pires.pdf" TargetMode="External"/><Relationship Id="rId296" Type="http://schemas.openxmlformats.org/officeDocument/2006/relationships/hyperlink" Target="http://acervodigital.sme.prefeitura.sp.gov.br/wp-content/uploads/2023/01/TC-285-2021-MARCOS.pdf" TargetMode="External"/><Relationship Id="rId517" Type="http://schemas.openxmlformats.org/officeDocument/2006/relationships/hyperlink" Target="http://acervodigital.sme.prefeitura.sp.gov.br/wp-content/uploads/2022/12/TC-01-DRE-JT-2021.pdf" TargetMode="External"/><Relationship Id="rId724" Type="http://schemas.openxmlformats.org/officeDocument/2006/relationships/hyperlink" Target="http://acervodigital.sme.prefeitura.sp.gov.br/wp-content/uploads/2023/01/TC-10-DRE-CL-2021.pdf" TargetMode="External"/><Relationship Id="rId60" Type="http://schemas.openxmlformats.org/officeDocument/2006/relationships/hyperlink" Target="http://acervodigital.sme.prefeitura.sp.gov.br/wp-content/uploads/2023/01/TC-34-2021-DIOGO-NOVENTA.pdf" TargetMode="External"/><Relationship Id="rId156" Type="http://schemas.openxmlformats.org/officeDocument/2006/relationships/hyperlink" Target="http://acervodigital.sme.prefeitura.sp.gov.br/wp-content/uploads/2023/01/TC-165-2021-STENIO.pdf" TargetMode="External"/><Relationship Id="rId363" Type="http://schemas.openxmlformats.org/officeDocument/2006/relationships/hyperlink" Target="http://acervodigital.sme.prefeitura.sp.gov.br/wp-content/uploads/2022/11/TC-62-SME-CODAE-2021-LUAM.pdf" TargetMode="External"/><Relationship Id="rId570" Type="http://schemas.openxmlformats.org/officeDocument/2006/relationships/hyperlink" Target="http://acervodigital.sme.prefeitura.sp.gov.br/wp-content/uploads/2023/01/TC48DEZRC-DREPJ-2021.pdf" TargetMode="External"/><Relationship Id="rId223" Type="http://schemas.openxmlformats.org/officeDocument/2006/relationships/hyperlink" Target="http://acervodigital.sme.prefeitura.sp.gov.br/wp-content/uploads/2023/01/TC-368-2021-ANA-PAULA-FORMADORA.pdf" TargetMode="External"/><Relationship Id="rId430" Type="http://schemas.openxmlformats.org/officeDocument/2006/relationships/hyperlink" Target="http://acervodigital.sme.prefeitura.sp.gov.br/wp-content/uploads/2022/11/TC-30-SME-CODAE-2021-TANGARA.pdf" TargetMode="External"/><Relationship Id="rId668" Type="http://schemas.openxmlformats.org/officeDocument/2006/relationships/hyperlink" Target="http://acervodigital.sme.prefeitura.sp.gov.br/wp-content/uploads/2022/12/TA-04-DRE-BT-2021-1.pdf" TargetMode="External"/><Relationship Id="rId18" Type="http://schemas.openxmlformats.org/officeDocument/2006/relationships/hyperlink" Target="http://acervodigital.sme.prefeitura.sp.gov.br/wp-content/uploads/2022/11/TC-01-2021-CLARO.pdf" TargetMode="External"/><Relationship Id="rId528" Type="http://schemas.openxmlformats.org/officeDocument/2006/relationships/hyperlink" Target="http://acervodigital.sme.prefeitura.sp.gov.br/wp-content/uploads/2022/12/TC-03-DRE-PJ-2021.pdf" TargetMode="External"/><Relationship Id="rId735" Type="http://schemas.openxmlformats.org/officeDocument/2006/relationships/hyperlink" Target="http://acervodigital.sme.prefeitura.sp.gov.br/wp-content/uploads/2023/01/TA-13-DRE-CL-2021.pdf" TargetMode="External"/><Relationship Id="rId167" Type="http://schemas.openxmlformats.org/officeDocument/2006/relationships/hyperlink" Target="http://acervodigital.sme.prefeitura.sp.gov.br/wp-content/uploads/2023/01/TC-176-2021-LILIAN.pdf" TargetMode="External"/><Relationship Id="rId374" Type="http://schemas.openxmlformats.org/officeDocument/2006/relationships/hyperlink" Target="http://acervodigital.sme.prefeitura.sp.gov.br/wp-content/uploads/2022/11/TC-EMERG-02-SME-CODAE-2021-ALELO.pdf" TargetMode="External"/><Relationship Id="rId581" Type="http://schemas.openxmlformats.org/officeDocument/2006/relationships/hyperlink" Target="http://acervodigital.sme.prefeitura.sp.gov.br/wp-content/uploads/2023/01/TC37DEZRC-DREPJ-2021.pdf" TargetMode="External"/><Relationship Id="rId71" Type="http://schemas.openxmlformats.org/officeDocument/2006/relationships/hyperlink" Target="http://acervodigital.sme.prefeitura.sp.gov.br/wp-content/uploads/2022/11/TC-123-2021-KIUSAM.pdf" TargetMode="External"/><Relationship Id="rId234" Type="http://schemas.openxmlformats.org/officeDocument/2006/relationships/hyperlink" Target="http://acervodigital.sme.prefeitura.sp.gov.br/wp-content/uploads/2022/11/TC-380-2021-NUCLEO-COLETIVO-DAS-ARTES.pdf" TargetMode="External"/><Relationship Id="rId679" Type="http://schemas.openxmlformats.org/officeDocument/2006/relationships/hyperlink" Target="http://acervodigital.sme.prefeitura.sp.gov.br/wp-content/uploads/2022/12/TC-002-DREG-2020-TA-004-DREG-2021.pdf" TargetMode="External"/><Relationship Id="rId802" Type="http://schemas.openxmlformats.org/officeDocument/2006/relationships/hyperlink" Target="http://acervodigital.sme.prefeitura.sp.gov.br/wp-content/uploads/2023/02/PUBLICACAO-REAJUSTE-TC-CEI-CORACAO-DE-MARIA-DRE-IP-2021.pdf" TargetMode="External"/><Relationship Id="rId2" Type="http://schemas.openxmlformats.org/officeDocument/2006/relationships/hyperlink" Target="http://acervodigital.sme.prefeitura.sp.gov.br/wp-content/uploads/2022/11/TC-15-2021-ARCOLIMP.pdf" TargetMode="External"/><Relationship Id="rId29" Type="http://schemas.openxmlformats.org/officeDocument/2006/relationships/hyperlink" Target="http://acervodigital.sme.prefeitura.sp.gov.br/wp-content/uploads/2022/11/TC-12-2021-ARCOLIMP.pdf" TargetMode="External"/><Relationship Id="rId441" Type="http://schemas.openxmlformats.org/officeDocument/2006/relationships/hyperlink" Target="http://acervodigital.sme.prefeitura.sp.gov.br/wp-content/uploads/2023/01/TC-042-DRE-G-2021.pdf" TargetMode="External"/><Relationship Id="rId539" Type="http://schemas.openxmlformats.org/officeDocument/2006/relationships/hyperlink" Target="http://acervodigital.sme.prefeitura.sp.gov.br/wp-content/uploads/2023/01/TC68DEZRC-DREPJ-2021.pdf" TargetMode="External"/><Relationship Id="rId746" Type="http://schemas.openxmlformats.org/officeDocument/2006/relationships/hyperlink" Target="http://acervodigital.sme.prefeitura.sp.gov.br/wp-content/uploads/2023/01/TC-02-DRE-FB-2019-TA-02-DRE-FB-2021-Erodata-Consultoria.pdf" TargetMode="External"/><Relationship Id="rId178" Type="http://schemas.openxmlformats.org/officeDocument/2006/relationships/hyperlink" Target="http://acervodigital.sme.prefeitura.sp.gov.br/wp-content/uploads/2023/01/TC-187-2021-LILIAN.pdf" TargetMode="External"/><Relationship Id="rId301" Type="http://schemas.openxmlformats.org/officeDocument/2006/relationships/hyperlink" Target="http://acervodigital.sme.prefeitura.sp.gov.br/wp-content/uploads/2023/01/TC-291-2021-RICARDO.pdf" TargetMode="External"/><Relationship Id="rId82" Type="http://schemas.openxmlformats.org/officeDocument/2006/relationships/hyperlink" Target="http://acervodigital.sme.prefeitura.sp.gov.br/wp-content/uploads/2022/11/TC-75-2021-VERSSATPREST.pdf" TargetMode="External"/><Relationship Id="rId385" Type="http://schemas.openxmlformats.org/officeDocument/2006/relationships/hyperlink" Target="http://acervodigital.sme.prefeitura.sp.gov.br/wp-content/uploads/2022/11/TC-76-SME-CODAE-2021-ADB.pdf" TargetMode="External"/><Relationship Id="rId592" Type="http://schemas.openxmlformats.org/officeDocument/2006/relationships/hyperlink" Target="http://acervodigital.sme.prefeitura.sp.gov.br/wp-content/uploads/2023/01/TC26DEZRC-DREPJ-2021.pdf" TargetMode="External"/><Relationship Id="rId606" Type="http://schemas.openxmlformats.org/officeDocument/2006/relationships/hyperlink" Target="http://acervodigital.sme.prefeitura.sp.gov.br/wp-content/uploads/2023/01/TC11DEZRC-DREPJ-2021.pdf" TargetMode="External"/><Relationship Id="rId813" Type="http://schemas.openxmlformats.org/officeDocument/2006/relationships/hyperlink" Target="http://acervodigital.sme.prefeitura.sp.gov.br/wp-content/uploads/2023/02/TC1A-DRE-PE-2021.pdf" TargetMode="External"/><Relationship Id="rId245" Type="http://schemas.openxmlformats.org/officeDocument/2006/relationships/hyperlink" Target="http://acervodigital.sme.prefeitura.sp.gov.br/wp-content/uploads/2022/11/TC-391-2021-DOMINIO.pdf" TargetMode="External"/><Relationship Id="rId452" Type="http://schemas.openxmlformats.org/officeDocument/2006/relationships/hyperlink" Target="http://acervodigital.sme.prefeitura.sp.gov.br/wp-content/uploads/2023/01/TC-031-DRE-G-2021.pdf" TargetMode="External"/><Relationship Id="rId105" Type="http://schemas.openxmlformats.org/officeDocument/2006/relationships/hyperlink" Target="http://acervodigital.sme.prefeitura.sp.gov.br/wp-content/uploads/2022/11/TC-100-2021-INNOVARY.pdf" TargetMode="External"/><Relationship Id="rId312" Type="http://schemas.openxmlformats.org/officeDocument/2006/relationships/hyperlink" Target="http://acervodigital.sme.prefeitura.sp.gov.br/wp-content/uploads/2022/11/TC-302-2021-DELL.pdf" TargetMode="External"/><Relationship Id="rId757" Type="http://schemas.openxmlformats.org/officeDocument/2006/relationships/hyperlink" Target="http://acervodigital.sme.prefeitura.sp.gov.br/wp-content/uploads/2023/01/TA-09-DRE_CS-2021.pdf" TargetMode="External"/><Relationship Id="rId93" Type="http://schemas.openxmlformats.org/officeDocument/2006/relationships/hyperlink" Target="http://acervodigital.sme.prefeitura.sp.gov.br/wp-content/uploads/2022/11/TC-87-2021-VENEZA.pdf" TargetMode="External"/><Relationship Id="rId189" Type="http://schemas.openxmlformats.org/officeDocument/2006/relationships/hyperlink" Target="http://acervodigital.sme.prefeitura.sp.gov.br/wp-content/uploads/2023/01/TC-199-2021-KAROLINA.pdf" TargetMode="External"/><Relationship Id="rId396" Type="http://schemas.openxmlformats.org/officeDocument/2006/relationships/hyperlink" Target="http://acervodigital.sme.prefeitura.sp.gov.br/wp-content/uploads/2022/11/TC-22-SME-CODAE-2021-TANGARA.pdf" TargetMode="External"/><Relationship Id="rId617" Type="http://schemas.openxmlformats.org/officeDocument/2006/relationships/hyperlink" Target="http://acervodigital.sme.prefeitura.sp.gov.br/wp-content/uploads/2022/12/TC-16.SME_.2021.pdf" TargetMode="External"/><Relationship Id="rId824" Type="http://schemas.openxmlformats.org/officeDocument/2006/relationships/hyperlink" Target="http://acervodigital.sme.prefeitura.sp.gov.br/wp-content/uploads/2023/02/TA-16.DRESA_.2021.pdf" TargetMode="External"/><Relationship Id="rId256" Type="http://schemas.openxmlformats.org/officeDocument/2006/relationships/hyperlink" Target="http://acervodigital.sme.prefeitura.sp.gov.br/wp-content/uploads/2023/01/TC-244-2021-ERICA.pdf" TargetMode="External"/><Relationship Id="rId463" Type="http://schemas.openxmlformats.org/officeDocument/2006/relationships/hyperlink" Target="http://acervodigital.sme.prefeitura.sp.gov.br/wp-content/uploads/2023/01/TC-019-DRE-G-2021.pdf" TargetMode="External"/><Relationship Id="rId670" Type="http://schemas.openxmlformats.org/officeDocument/2006/relationships/hyperlink" Target="http://acervodigital.sme.prefeitura.sp.gov.br/wp-content/uploads/2022/12/TA-02-DRE-BT-2021-2.pdf" TargetMode="External"/><Relationship Id="rId116" Type="http://schemas.openxmlformats.org/officeDocument/2006/relationships/hyperlink" Target="http://acervodigital.sme.prefeitura.sp.gov.br/wp-content/uploads/2023/01/TC-111-2021-ROSANA.pdf" TargetMode="External"/><Relationship Id="rId323" Type="http://schemas.openxmlformats.org/officeDocument/2006/relationships/hyperlink" Target="http://acervodigital.sme.prefeitura.sp.gov.br/wp-content/uploads/2022/11/TC-313-2021-EDUCATHO.pdf" TargetMode="External"/><Relationship Id="rId530" Type="http://schemas.openxmlformats.org/officeDocument/2006/relationships/hyperlink" Target="http://acervodigital.sme.prefeitura.sp.gov.br/wp-content/uploads/2022/12/TC-02-DRE-PJ-2021.pdf" TargetMode="External"/><Relationship Id="rId768" Type="http://schemas.openxmlformats.org/officeDocument/2006/relationships/hyperlink" Target="http://acervodigital.sme.prefeitura.sp.gov.br/wp-content/uploads/2023/02/TA-17-DRE-G-2021.pdf" TargetMode="External"/><Relationship Id="rId20" Type="http://schemas.openxmlformats.org/officeDocument/2006/relationships/hyperlink" Target="http://acervodigital.sme.prefeitura.sp.gov.br/wp-content/uploads/2022/11/TC-03-2021-G2R-MANUTENCAO-E-SERVICOS-LTDA-ME.pdf" TargetMode="External"/><Relationship Id="rId628" Type="http://schemas.openxmlformats.org/officeDocument/2006/relationships/hyperlink" Target="http://acervodigital.sme.prefeitura.sp.gov.br/wp-content/uploads/2023/01/TC-2021-Elias-Joao-de-Carvalho.pdf" TargetMode="External"/><Relationship Id="rId835" Type="http://schemas.openxmlformats.org/officeDocument/2006/relationships/hyperlink" Target="http://acervodigital.sme.prefeitura.sp.gov.br/wp-content/uploads/2023/02/TA-08-DRE-SM-2021.pdf" TargetMode="External"/><Relationship Id="rId267" Type="http://schemas.openxmlformats.org/officeDocument/2006/relationships/hyperlink" Target="http://acervodigital.sme.prefeitura.sp.gov.br/wp-content/uploads/2023/01/TC-255-2021-ANA-CLAUDIA.pdf" TargetMode="External"/><Relationship Id="rId474" Type="http://schemas.openxmlformats.org/officeDocument/2006/relationships/hyperlink" Target="http://acervodigital.sme.prefeitura.sp.gov.br/wp-content/uploads/2023/01/TC002-DREG2021_RODRIGO.pdf" TargetMode="External"/><Relationship Id="rId127" Type="http://schemas.openxmlformats.org/officeDocument/2006/relationships/hyperlink" Target="http://acervodigital.sme.prefeitura.sp.gov.br/wp-content/uploads/2023/01/TC-239-2021-DILMA.pdf" TargetMode="External"/><Relationship Id="rId681" Type="http://schemas.openxmlformats.org/officeDocument/2006/relationships/hyperlink" Target="http://acervodigital.sme.prefeitura.sp.gov.br/wp-content/uploads/2023/01/TC-003-DREG-2021-TA-021-DREG-2021_BRUNA.pdf" TargetMode="External"/><Relationship Id="rId779" Type="http://schemas.openxmlformats.org/officeDocument/2006/relationships/hyperlink" Target="http://acervodigital.sme.prefeitura.sp.gov.br/wp-content/uploads/2023/02/TC-01-DRE-IP-2021-1.pdf" TargetMode="External"/><Relationship Id="rId31" Type="http://schemas.openxmlformats.org/officeDocument/2006/relationships/hyperlink" Target="http://acervodigital.sme.prefeitura.sp.gov.br/wp-content/uploads/2023/01/TC-43-2021-MARIA-SALETE.pdf" TargetMode="External"/><Relationship Id="rId334" Type="http://schemas.openxmlformats.org/officeDocument/2006/relationships/hyperlink" Target="http://acervodigital.sme.prefeitura.sp.gov.br/wp-content/uploads/2022/11/TC-325-2021-MAX-MOVE.pdf" TargetMode="External"/><Relationship Id="rId541" Type="http://schemas.openxmlformats.org/officeDocument/2006/relationships/hyperlink" Target="http://acervodigital.sme.prefeitura.sp.gov.br/wp-content/uploads/2023/01/TC66DEZRC-DREPJ-2021.pdf" TargetMode="External"/><Relationship Id="rId639" Type="http://schemas.openxmlformats.org/officeDocument/2006/relationships/hyperlink" Target="http://acervodigital.sme.prefeitura.sp.gov.br/wp-content/uploads/2023/01/TC-2021-Priscila-Gonzales.pdf" TargetMode="External"/><Relationship Id="rId180" Type="http://schemas.openxmlformats.org/officeDocument/2006/relationships/hyperlink" Target="http://acervodigital.sme.prefeitura.sp.gov.br/wp-content/uploads/2023/01/TC-189-2021-DANIEL.pdf" TargetMode="External"/><Relationship Id="rId278" Type="http://schemas.openxmlformats.org/officeDocument/2006/relationships/hyperlink" Target="http://acervodigital.sme.prefeitura.sp.gov.br/wp-content/uploads/2023/01/TC-267-2021-JESSICA.pdf" TargetMode="External"/><Relationship Id="rId401" Type="http://schemas.openxmlformats.org/officeDocument/2006/relationships/hyperlink" Target="http://acervodigital.sme.prefeitura.sp.gov.br/wp-content/uploads/2022/11/TC-16-SME-CODAE-2021-MARTINUCI.pdf" TargetMode="External"/><Relationship Id="rId846" Type="http://schemas.openxmlformats.org/officeDocument/2006/relationships/hyperlink" Target="http://acervodigital.sme.prefeitura.sp.gov.br/wp-content/uploads/2023/01/TC-02DEZRC-DREPJ-2021.pdf" TargetMode="External"/><Relationship Id="rId485" Type="http://schemas.openxmlformats.org/officeDocument/2006/relationships/hyperlink" Target="http://acervodigital.sme.prefeitura.sp.gov.br/wp-content/uploads/2023/01/TC-070-DRE-G-2021.pdf" TargetMode="External"/><Relationship Id="rId692" Type="http://schemas.openxmlformats.org/officeDocument/2006/relationships/hyperlink" Target="http://acervodigital.sme.prefeitura.sp.gov.br/wp-content/uploads/2022/12/TA-18.DRE-JT.2021.pdf" TargetMode="External"/><Relationship Id="rId706" Type="http://schemas.openxmlformats.org/officeDocument/2006/relationships/hyperlink" Target="http://acervodigital.sme.prefeitura.sp.gov.br/wp-content/uploads/2022/12/TA-10-DRE-PJ-2021.pdf" TargetMode="External"/><Relationship Id="rId42" Type="http://schemas.openxmlformats.org/officeDocument/2006/relationships/hyperlink" Target="http://acervodigital.sme.prefeitura.sp.gov.br/wp-content/uploads/2022/11/TC-54-2021-SHAMOU.pdf" TargetMode="External"/><Relationship Id="rId138" Type="http://schemas.openxmlformats.org/officeDocument/2006/relationships/hyperlink" Target="http://acervodigital.sme.prefeitura.sp.gov.br/wp-content/uploads/2023/01/TC-142-2021-MARCELLE.pdf" TargetMode="External"/><Relationship Id="rId345" Type="http://schemas.openxmlformats.org/officeDocument/2006/relationships/hyperlink" Target="http://acervodigital.sme.prefeitura.sp.gov.br/wp-content/uploads/2022/11/TC-339-2021-JMERIQUI.pdf" TargetMode="External"/><Relationship Id="rId552" Type="http://schemas.openxmlformats.org/officeDocument/2006/relationships/hyperlink" Target="http://acervodigital.sme.prefeitura.sp.gov.br/wp-content/uploads/2023/01/TC82DEZRC-DREPJ-2021.pdf" TargetMode="External"/><Relationship Id="rId191" Type="http://schemas.openxmlformats.org/officeDocument/2006/relationships/hyperlink" Target="http://acervodigital.sme.prefeitura.sp.gov.br/wp-content/uploads/2022/11/TC-201-2021-TRUSTY.pdf" TargetMode="External"/><Relationship Id="rId205" Type="http://schemas.openxmlformats.org/officeDocument/2006/relationships/hyperlink" Target="http://acervodigital.sme.prefeitura.sp.gov.br/wp-content/uploads/2023/01/TC-215-2021-SIMONE.pdf" TargetMode="External"/><Relationship Id="rId412" Type="http://schemas.openxmlformats.org/officeDocument/2006/relationships/hyperlink" Target="http://acervodigital.sme.prefeitura.sp.gov.br/wp-content/uploads/2022/11/TC-03-SME-CODAE-2021-CENTRAL-METROP.pdf" TargetMode="External"/><Relationship Id="rId289" Type="http://schemas.openxmlformats.org/officeDocument/2006/relationships/hyperlink" Target="http://acervodigital.sme.prefeitura.sp.gov.br/wp-content/uploads/2023/01/TC-278-2021-ERIKA.pdf" TargetMode="External"/><Relationship Id="rId496" Type="http://schemas.openxmlformats.org/officeDocument/2006/relationships/hyperlink" Target="http://acervodigital.sme.prefeitura.sp.gov.br/wp-content/uploads/2023/01/TC-060-DRE-G-2021.pdf" TargetMode="External"/><Relationship Id="rId717" Type="http://schemas.openxmlformats.org/officeDocument/2006/relationships/hyperlink" Target="http://acervodigital.sme.prefeitura.sp.gov.br/wp-content/uploads/2023/01/TC-05-DRE-CL-2021.pdf" TargetMode="External"/><Relationship Id="rId53" Type="http://schemas.openxmlformats.org/officeDocument/2006/relationships/hyperlink" Target="http://acervodigital.sme.prefeitura.sp.gov.br/wp-content/uploads/2023/01/TC-65-2021-AILTON.pdf" TargetMode="External"/><Relationship Id="rId149" Type="http://schemas.openxmlformats.org/officeDocument/2006/relationships/hyperlink" Target="http://acervodigital.sme.prefeitura.sp.gov.br/wp-content/uploads/2022/11/TC-156-2021-WR.pdf" TargetMode="External"/><Relationship Id="rId356" Type="http://schemas.openxmlformats.org/officeDocument/2006/relationships/hyperlink" Target="http://acervodigital.sme.prefeitura.sp.gov.br/wp-content/uploads/2022/11/TC-351-2021-RICARDO-DE-ALMEIDA.pdf" TargetMode="External"/><Relationship Id="rId563" Type="http://schemas.openxmlformats.org/officeDocument/2006/relationships/hyperlink" Target="http://acervodigital.sme.prefeitura.sp.gov.br/wp-content/uploads/2023/01/TC55DEZRC-DREPJ-2021.pdf" TargetMode="External"/><Relationship Id="rId770" Type="http://schemas.openxmlformats.org/officeDocument/2006/relationships/hyperlink" Target="http://acervodigital.sme.prefeitura.sp.gov.br/wp-content/uploads/2023/02/TA-008-DRE-G-2021.pdf" TargetMode="External"/><Relationship Id="rId216" Type="http://schemas.openxmlformats.org/officeDocument/2006/relationships/hyperlink" Target="http://acervodigital.sme.prefeitura.sp.gov.br/wp-content/uploads/2023/01/TC-228-2021-DAVID.pdf" TargetMode="External"/><Relationship Id="rId423" Type="http://schemas.openxmlformats.org/officeDocument/2006/relationships/hyperlink" Target="http://acervodigital.sme.prefeitura.sp.gov.br/wp-content/uploads/2022/11/TC-38-SME-CODAE-2021-OURO-PRETO.pdf" TargetMode="External"/><Relationship Id="rId630" Type="http://schemas.openxmlformats.org/officeDocument/2006/relationships/hyperlink" Target="http://acervodigital.sme.prefeitura.sp.gov.br/wp-content/uploads/2023/01/TC-2021-Wesley-Marinho-de-Souza.pdf" TargetMode="External"/><Relationship Id="rId728" Type="http://schemas.openxmlformats.org/officeDocument/2006/relationships/hyperlink" Target="http://acervodigital.sme.prefeitura.sp.gov.br/wp-content/uploads/2023/01/TA-08-DRE-CL-2021_merged-3.pdf" TargetMode="External"/><Relationship Id="rId64" Type="http://schemas.openxmlformats.org/officeDocument/2006/relationships/hyperlink" Target="http://acervodigital.sme.prefeitura.sp.gov.br/wp-content/uploads/2023/01/TC-38-2021-MELINA.pdf" TargetMode="External"/><Relationship Id="rId367" Type="http://schemas.openxmlformats.org/officeDocument/2006/relationships/hyperlink" Target="http://acervodigital.sme.prefeitura.sp.gov.br/wp-content/uploads/2022/11/TC-56-SME-CODAE-2021-ANBIOTON.pdf" TargetMode="External"/><Relationship Id="rId574" Type="http://schemas.openxmlformats.org/officeDocument/2006/relationships/hyperlink" Target="http://acervodigital.sme.prefeitura.sp.gov.br/wp-content/uploads/2023/01/TC44DEZRC-DREPJ-2021.pdf" TargetMode="External"/><Relationship Id="rId227" Type="http://schemas.openxmlformats.org/officeDocument/2006/relationships/hyperlink" Target="http://acervodigital.sme.prefeitura.sp.gov.br/wp-content/uploads/2023/01/TC-372-2021-GUSTAVO-GUIMARAES.pdf" TargetMode="External"/><Relationship Id="rId781" Type="http://schemas.openxmlformats.org/officeDocument/2006/relationships/hyperlink" Target="http://acervodigital.sme.prefeitura.sp.gov.br/wp-content/uploads/2023/02/TC-03-DRE-IP-2021.pdf" TargetMode="External"/><Relationship Id="rId434" Type="http://schemas.openxmlformats.org/officeDocument/2006/relationships/hyperlink" Target="http://acervodigital.sme.prefeitura.sp.gov.br/wp-content/uploads/2022/11/TC-150-2021-SAO-PAULO-PARCERIAS.pdf" TargetMode="External"/><Relationship Id="rId641" Type="http://schemas.openxmlformats.org/officeDocument/2006/relationships/hyperlink" Target="http://acervodigital.sme.prefeitura.sp.gov.br/wp-content/uploads/2023/01/TC-2021-Patricia-Andre-da-Guarda.pdf" TargetMode="External"/><Relationship Id="rId739" Type="http://schemas.openxmlformats.org/officeDocument/2006/relationships/hyperlink" Target="http://acervodigital.sme.prefeitura.sp.gov.br/wp-content/uploads/2023/01/TC-05-DRE-CS-2021.pdf" TargetMode="External"/><Relationship Id="rId280" Type="http://schemas.openxmlformats.org/officeDocument/2006/relationships/hyperlink" Target="http://acervodigital.sme.prefeitura.sp.gov.br/wp-content/uploads/2023/01/TC-269-2021-KATIA.pdf" TargetMode="External"/><Relationship Id="rId501" Type="http://schemas.openxmlformats.org/officeDocument/2006/relationships/hyperlink" Target="http://acervodigital.sme.prefeitura.sp.gov.br/wp-content/uploads/2023/01/TC-054-DRE-G-2021.pdf" TargetMode="External"/><Relationship Id="rId75" Type="http://schemas.openxmlformats.org/officeDocument/2006/relationships/hyperlink" Target="http://acervodigital.sme.prefeitura.sp.gov.br/wp-content/uploads/2023/01/TC-127-2021-ELIZABETH.pdf" TargetMode="External"/><Relationship Id="rId140" Type="http://schemas.openxmlformats.org/officeDocument/2006/relationships/hyperlink" Target="http://acervodigital.sme.prefeitura.sp.gov.br/wp-content/uploads/2023/01/TC-144-2021-RENE.pdf" TargetMode="External"/><Relationship Id="rId378" Type="http://schemas.openxmlformats.org/officeDocument/2006/relationships/hyperlink" Target="http://acervodigital.sme.prefeitura.sp.gov.br/wp-content/uploads/2022/11/TC-88-SME-CODAE-2021-COOP-CARIACICA.pdf" TargetMode="External"/><Relationship Id="rId585" Type="http://schemas.openxmlformats.org/officeDocument/2006/relationships/hyperlink" Target="http://acervodigital.sme.prefeitura.sp.gov.br/wp-content/uploads/2023/01/TC33DEZRC-DREPJ-2021.pdf" TargetMode="External"/><Relationship Id="rId792" Type="http://schemas.openxmlformats.org/officeDocument/2006/relationships/hyperlink" Target="http://acervodigital.sme.prefeitura.sp.gov.br/wp-content/uploads/2023/02/TA-CEI_CANTINHO_DO_BRYAN-2021.pdf" TargetMode="External"/><Relationship Id="rId806" Type="http://schemas.openxmlformats.org/officeDocument/2006/relationships/hyperlink" Target="http://acervodigital.sme.prefeitura.sp.gov.br/wp-content/uploads/2023/02/TC-02-DRE-IQ-2021-1.pdf" TargetMode="External"/><Relationship Id="rId6" Type="http://schemas.openxmlformats.org/officeDocument/2006/relationships/hyperlink" Target="http://acervodigital.sme.prefeitura.sp.gov.br/wp-content/uploads/2022/11/TC-19-2021-LUME.pdf" TargetMode="External"/><Relationship Id="rId238" Type="http://schemas.openxmlformats.org/officeDocument/2006/relationships/hyperlink" Target="http://acervodigital.sme.prefeitura.sp.gov.br/wp-content/uploads/2022/11/TC-384-2021-3-TONS-PROART.pdf" TargetMode="External"/><Relationship Id="rId445" Type="http://schemas.openxmlformats.org/officeDocument/2006/relationships/hyperlink" Target="http://acervodigital.sme.prefeitura.sp.gov.br/wp-content/uploads/2023/01/TC-038-DRE-G-2021.pdf" TargetMode="External"/><Relationship Id="rId652" Type="http://schemas.openxmlformats.org/officeDocument/2006/relationships/hyperlink" Target="http://acervodigital.sme.prefeitura.sp.gov.br/wp-content/uploads/2023/01/TC-2021-Francisca-Silva-Santo.pdf" TargetMode="External"/><Relationship Id="rId291" Type="http://schemas.openxmlformats.org/officeDocument/2006/relationships/hyperlink" Target="http://acervodigital.sme.prefeitura.sp.gov.br/wp-content/uploads/2023/01/TC-280-2021-FABIANA.pdf" TargetMode="External"/><Relationship Id="rId305" Type="http://schemas.openxmlformats.org/officeDocument/2006/relationships/hyperlink" Target="http://acervodigital.sme.prefeitura.sp.gov.br/wp-content/uploads/2022/11/TC-295-2021-LILIAN.pdf" TargetMode="External"/><Relationship Id="rId512" Type="http://schemas.openxmlformats.org/officeDocument/2006/relationships/hyperlink" Target="http://acervodigital.sme.prefeitura.sp.gov.br/wp-content/uploads/2022/12/T.C.-Interprete-Sra.-Lady-Nery-Aparecida-de-Cassia-Santos-Passos.pdf" TargetMode="External"/><Relationship Id="rId86" Type="http://schemas.openxmlformats.org/officeDocument/2006/relationships/hyperlink" Target="http://acervodigital.sme.prefeitura.sp.gov.br/wp-content/uploads/2022/11/TC-79-2021-ARCOLIMP.pdf" TargetMode="External"/><Relationship Id="rId151" Type="http://schemas.openxmlformats.org/officeDocument/2006/relationships/hyperlink" Target="http://acervodigital.sme.prefeitura.sp.gov.br/wp-content/uploads/2022/11/TC-159-2021-PISONTEC.pdf" TargetMode="External"/><Relationship Id="rId389" Type="http://schemas.openxmlformats.org/officeDocument/2006/relationships/hyperlink" Target="http://acervodigital.sme.prefeitura.sp.gov.br/wp-content/uploads/2022/11/TC-64-SME-CODAE-2021-COOPERTERRA.pdf" TargetMode="External"/><Relationship Id="rId596" Type="http://schemas.openxmlformats.org/officeDocument/2006/relationships/hyperlink" Target="http://acervodigital.sme.prefeitura.sp.gov.br/wp-content/uploads/2023/01/TC22DEZRC-DREPJ-2021.pdf" TargetMode="External"/><Relationship Id="rId817" Type="http://schemas.openxmlformats.org/officeDocument/2006/relationships/hyperlink" Target="http://acervodigital.sme.prefeitura.sp.gov.br/wp-content/uploads/2023/02/TA-01.DRESA_.2021-1.pdf" TargetMode="External"/><Relationship Id="rId249" Type="http://schemas.openxmlformats.org/officeDocument/2006/relationships/hyperlink" Target="http://acervodigital.sme.prefeitura.sp.gov.br/wp-content/uploads/2022/11/TC-396-2021-ANDRE-PANINI.pdf" TargetMode="External"/><Relationship Id="rId456" Type="http://schemas.openxmlformats.org/officeDocument/2006/relationships/hyperlink" Target="http://acervodigital.sme.prefeitura.sp.gov.br/wp-content/uploads/2023/01/TC-026-DRE-G-2021.pdf" TargetMode="External"/><Relationship Id="rId663" Type="http://schemas.openxmlformats.org/officeDocument/2006/relationships/hyperlink" Target="http://acervodigital.sme.prefeitura.sp.gov.br/wp-content/uploads/2023/01/TC-06-DRE-BT-2021.pdf" TargetMode="External"/><Relationship Id="rId13" Type="http://schemas.openxmlformats.org/officeDocument/2006/relationships/hyperlink" Target="http://acervodigital.sme.prefeitura.sp.gov.br/wp-content/uploads/2023/01/TC-26-2021-BA-ROCCO.pdf" TargetMode="External"/><Relationship Id="rId109" Type="http://schemas.openxmlformats.org/officeDocument/2006/relationships/hyperlink" Target="http://acervodigital.sme.prefeitura.sp.gov.br/wp-content/uploads/2022/11/TC-104-2021-OI-MOVEL-S.A..pdf" TargetMode="External"/><Relationship Id="rId316" Type="http://schemas.openxmlformats.org/officeDocument/2006/relationships/hyperlink" Target="http://acervodigital.sme.prefeitura.sp.gov.br/wp-content/uploads/2023/01/TC-306-2021-ROSANA.pdf" TargetMode="External"/><Relationship Id="rId523" Type="http://schemas.openxmlformats.org/officeDocument/2006/relationships/hyperlink" Target="http://acervodigital.sme.prefeitura.sp.gov.br/wp-content/uploads/2022/12/TC-05-DRE-JT-2021.pdf" TargetMode="External"/><Relationship Id="rId97" Type="http://schemas.openxmlformats.org/officeDocument/2006/relationships/hyperlink" Target="http://acervodigital.sme.prefeitura.sp.gov.br/wp-content/uploads/2023/01/TC-91-2021-MICHELE-BRAZ.pdf" TargetMode="External"/><Relationship Id="rId730" Type="http://schemas.openxmlformats.org/officeDocument/2006/relationships/hyperlink" Target="http://acervodigital.sme.prefeitura.sp.gov.br/wp-content/uploads/2023/01/TA-006-DRE-CL-2021.pdf" TargetMode="External"/><Relationship Id="rId828" Type="http://schemas.openxmlformats.org/officeDocument/2006/relationships/hyperlink" Target="http://acervodigital.sme.prefeitura.sp.gov.br/wp-content/uploads/2023/02/TA-26.DRESA_.2021.pdf" TargetMode="External"/><Relationship Id="rId162" Type="http://schemas.openxmlformats.org/officeDocument/2006/relationships/hyperlink" Target="http://acervodigital.sme.prefeitura.sp.gov.br/wp-content/uploads/2023/01/TC-171-2021-WILSON.pdf" TargetMode="External"/><Relationship Id="rId467" Type="http://schemas.openxmlformats.org/officeDocument/2006/relationships/hyperlink" Target="http://acervodigital.sme.prefeitura.sp.gov.br/wp-content/uploads/2023/01/TC-014-DRE-G-2021.pdf" TargetMode="External"/><Relationship Id="rId674" Type="http://schemas.openxmlformats.org/officeDocument/2006/relationships/hyperlink" Target="http://acervodigital.sme.prefeitura.sp.gov.br/wp-content/uploads/2022/12/TC-001-DREG-2020-TA-003-DREG-2021.pdf" TargetMode="External"/><Relationship Id="rId24" Type="http://schemas.openxmlformats.org/officeDocument/2006/relationships/hyperlink" Target="http://acervodigital.sme.prefeitura.sp.gov.br/wp-content/uploads/2022/11/TC-07-2021-ENGEMOB.pdf" TargetMode="External"/><Relationship Id="rId327" Type="http://schemas.openxmlformats.org/officeDocument/2006/relationships/hyperlink" Target="http://acervodigital.sme.prefeitura.sp.gov.br/wp-content/uploads/2022/11/TC-317-2021-VIVA.pdf" TargetMode="External"/><Relationship Id="rId534" Type="http://schemas.openxmlformats.org/officeDocument/2006/relationships/hyperlink" Target="http://acervodigital.sme.prefeitura.sp.gov.br/wp-content/uploads/2023/01/TC73DEZRC-DREPJ-2021.pdf" TargetMode="External"/><Relationship Id="rId741" Type="http://schemas.openxmlformats.org/officeDocument/2006/relationships/hyperlink" Target="http://acervodigital.sme.prefeitura.sp.gov.br/wp-content/uploads/2023/01/TC-03-DRE-CS-2021.pdf" TargetMode="External"/><Relationship Id="rId839" Type="http://schemas.openxmlformats.org/officeDocument/2006/relationships/hyperlink" Target="http://acervodigital.sme.prefeitura.sp.gov.br/wp-content/uploads/2023/02/TA-01-DRE-SM-2021.pdf" TargetMode="External"/><Relationship Id="rId173" Type="http://schemas.openxmlformats.org/officeDocument/2006/relationships/hyperlink" Target="http://acervodigital.sme.prefeitura.sp.gov.br/wp-content/uploads/2023/01/TC-182-2021-MARIA.pdf" TargetMode="External"/><Relationship Id="rId229" Type="http://schemas.openxmlformats.org/officeDocument/2006/relationships/hyperlink" Target="http://acervodigital.sme.prefeitura.sp.gov.br/wp-content/uploads/2022/11/TC-375-2021-ADRYELA.pdf" TargetMode="External"/><Relationship Id="rId380" Type="http://schemas.openxmlformats.org/officeDocument/2006/relationships/hyperlink" Target="http://acervodigital.sme.prefeitura.sp.gov.br/wp-content/uploads/2022/11/TC-86-SME-CODAE-2021-APRURICA.pdf" TargetMode="External"/><Relationship Id="rId436" Type="http://schemas.openxmlformats.org/officeDocument/2006/relationships/hyperlink" Target="http://acervodigital.sme.prefeitura.sp.gov.br/wp-content/uploads/2023/01/TC-047-DRE-G-2021.pdf" TargetMode="External"/><Relationship Id="rId601" Type="http://schemas.openxmlformats.org/officeDocument/2006/relationships/hyperlink" Target="http://acervodigital.sme.prefeitura.sp.gov.br/wp-content/uploads/2023/01/TC17DEZRC-DREPJ-2021.pdf" TargetMode="External"/><Relationship Id="rId643" Type="http://schemas.openxmlformats.org/officeDocument/2006/relationships/hyperlink" Target="http://acervodigital.sme.prefeitura.sp.gov.br/wp-content/uploads/2023/01/TC-2021-Maria-Tereza-dos-Santos-Silva.pdf" TargetMode="External"/><Relationship Id="rId240" Type="http://schemas.openxmlformats.org/officeDocument/2006/relationships/hyperlink" Target="http://acervodigital.sme.prefeitura.sp.gov.br/wp-content/uploads/2022/11/TC-386-2021-3-TONS-PROART.pdf" TargetMode="External"/><Relationship Id="rId478" Type="http://schemas.openxmlformats.org/officeDocument/2006/relationships/hyperlink" Target="http://acervodigital.sme.prefeitura.sp.gov.br/wp-content/uploads/2023/01/TC-077-DRE-G-2021.pdf" TargetMode="External"/><Relationship Id="rId685" Type="http://schemas.openxmlformats.org/officeDocument/2006/relationships/hyperlink" Target="http://acervodigital.sme.prefeitura.sp.gov.br/wp-content/uploads/2023/01/TC-006-DREG-2021-TA-023-DREG-2021_EDVANIA.pdf" TargetMode="External"/><Relationship Id="rId850" Type="http://schemas.openxmlformats.org/officeDocument/2006/relationships/hyperlink" Target="https://acervodigital.sme.prefeitura.sp.gov.br/wp-content/uploads/2023/08/CONTRATO_29_2021___ATA_RP_18_SME_CODAE_2020___LEITE_EM_PO_INTEGRAL_LEVE_LEITE___W_AMARAL_2021_14633_6-1.pdf" TargetMode="External"/><Relationship Id="rId35" Type="http://schemas.openxmlformats.org/officeDocument/2006/relationships/hyperlink" Target="http://acervodigital.sme.prefeitura.sp.gov.br/wp-content/uploads/2023/01/TC-47-2021-CRISTINA.pdf" TargetMode="External"/><Relationship Id="rId77" Type="http://schemas.openxmlformats.org/officeDocument/2006/relationships/hyperlink" Target="http://acervodigital.sme.prefeitura.sp.gov.br/wp-content/uploads/2022/11/TC-70-2021-YSSY.pdf" TargetMode="External"/><Relationship Id="rId100" Type="http://schemas.openxmlformats.org/officeDocument/2006/relationships/hyperlink" Target="http://acervodigital.sme.prefeitura.sp.gov.br/wp-content/uploads/2022/11/TC-94-2021-INTERATIVA.pdf" TargetMode="External"/><Relationship Id="rId282" Type="http://schemas.openxmlformats.org/officeDocument/2006/relationships/hyperlink" Target="http://acervodigital.sme.prefeitura.sp.gov.br/wp-content/uploads/2023/01/TC-271-2021-FABIANE.pdf" TargetMode="External"/><Relationship Id="rId338" Type="http://schemas.openxmlformats.org/officeDocument/2006/relationships/hyperlink" Target="http://acervodigital.sme.prefeitura.sp.gov.br/wp-content/uploads/2022/11/TC-329-2021-BORTOLINI.pdf" TargetMode="External"/><Relationship Id="rId503" Type="http://schemas.openxmlformats.org/officeDocument/2006/relationships/hyperlink" Target="http://acervodigital.sme.prefeitura.sp.gov.br/wp-content/uploads/2023/01/TC-052-DRE-G-2021.pdf" TargetMode="External"/><Relationship Id="rId545" Type="http://schemas.openxmlformats.org/officeDocument/2006/relationships/hyperlink" Target="http://acervodigital.sme.prefeitura.sp.gov.br/wp-content/uploads/2023/01/TC62DEZRC-DREPJ-2021.pdf" TargetMode="External"/><Relationship Id="rId587" Type="http://schemas.openxmlformats.org/officeDocument/2006/relationships/hyperlink" Target="http://acervodigital.sme.prefeitura.sp.gov.br/wp-content/uploads/2023/01/TC31DEZRC-DREPJ-2021.pdf" TargetMode="External"/><Relationship Id="rId710" Type="http://schemas.openxmlformats.org/officeDocument/2006/relationships/hyperlink" Target="http://acervodigital.sme.prefeitura.sp.gov.br/wp-content/uploads/2022/12/TA-24-DRE-PJ-2021.pdf" TargetMode="External"/><Relationship Id="rId752" Type="http://schemas.openxmlformats.org/officeDocument/2006/relationships/hyperlink" Target="http://acervodigital.sme.prefeitura.sp.gov.br/wp-content/uploads/2023/01/TA-13-DRE-CS-2021.pdf" TargetMode="External"/><Relationship Id="rId808" Type="http://schemas.openxmlformats.org/officeDocument/2006/relationships/hyperlink" Target="http://acervodigital.sme.prefeitura.sp.gov.br/wp-content/uploads/2023/02/TC-04-DRE-IQ-2021.pdf" TargetMode="External"/><Relationship Id="rId8" Type="http://schemas.openxmlformats.org/officeDocument/2006/relationships/hyperlink" Target="http://acervodigital.sme.prefeitura.sp.gov.br/wp-content/uploads/2022/11/TC-21-2021-CHA-COM-NOZES.pdf" TargetMode="External"/><Relationship Id="rId142" Type="http://schemas.openxmlformats.org/officeDocument/2006/relationships/hyperlink" Target="http://acervodigital.sme.prefeitura.sp.gov.br/wp-content/uploads/2022/11/TC-147-2021-COP-BEM.pdf" TargetMode="External"/><Relationship Id="rId184" Type="http://schemas.openxmlformats.org/officeDocument/2006/relationships/hyperlink" Target="http://acervodigital.sme.prefeitura.sp.gov.br/wp-content/uploads/2022/11/TC-194-2021-SIMPRESS.pdf" TargetMode="External"/><Relationship Id="rId391" Type="http://schemas.openxmlformats.org/officeDocument/2006/relationships/hyperlink" Target="http://acervodigital.sme.prefeitura.sp.gov.br/wp-content/uploads/2022/11/TC-27-SME-CODAE-2021-MULTICOM.pdf" TargetMode="External"/><Relationship Id="rId405" Type="http://schemas.openxmlformats.org/officeDocument/2006/relationships/hyperlink" Target="http://acervodigital.sme.prefeitura.sp.gov.br/wp-content/uploads/2022/11/TC-11-SME-CODAE-2021-MEDCOM.pdf" TargetMode="External"/><Relationship Id="rId447" Type="http://schemas.openxmlformats.org/officeDocument/2006/relationships/hyperlink" Target="http://acervodigital.sme.prefeitura.sp.gov.br/wp-content/uploads/2023/01/TC-036-DRE-G-2021.pdf" TargetMode="External"/><Relationship Id="rId612" Type="http://schemas.openxmlformats.org/officeDocument/2006/relationships/hyperlink" Target="http://acervodigital.sme.prefeitura.sp.gov.br/wp-content/uploads/2023/01/TC05DEZRC-DREPJ-2021.pdf" TargetMode="External"/><Relationship Id="rId794" Type="http://schemas.openxmlformats.org/officeDocument/2006/relationships/hyperlink" Target="http://acervodigital.sme.prefeitura.sp.gov.br/wp-content/uploads/2023/02/TA-08-DRE-IP-2021.pdf" TargetMode="External"/><Relationship Id="rId251" Type="http://schemas.openxmlformats.org/officeDocument/2006/relationships/hyperlink" Target="http://acervodigital.sme.prefeitura.sp.gov.br/wp-content/uploads/2022/11/TC-399-2021-TECKMAX.pdf" TargetMode="External"/><Relationship Id="rId489" Type="http://schemas.openxmlformats.org/officeDocument/2006/relationships/hyperlink" Target="http://acervodigital.sme.prefeitura.sp.gov.br/wp-content/uploads/2023/01/TC-066-DRE-G-2021.pdf" TargetMode="External"/><Relationship Id="rId654" Type="http://schemas.openxmlformats.org/officeDocument/2006/relationships/hyperlink" Target="http://acervodigital.sme.prefeitura.sp.gov.br/wp-content/uploads/2023/01/TC-2021-Edson-Souza-do-Nascimento.pdf" TargetMode="External"/><Relationship Id="rId696" Type="http://schemas.openxmlformats.org/officeDocument/2006/relationships/hyperlink" Target="http://acervodigital.sme.prefeitura.sp.gov.br/wp-content/uploads/2022/12/TA-11.DRE-JT.2021.pdf" TargetMode="External"/><Relationship Id="rId46" Type="http://schemas.openxmlformats.org/officeDocument/2006/relationships/hyperlink" Target="http://acervodigital.sme.prefeitura.sp.gov.br/wp-content/uploads/2023/01/TC-58-2021-FLYPPER.pdf" TargetMode="External"/><Relationship Id="rId293" Type="http://schemas.openxmlformats.org/officeDocument/2006/relationships/hyperlink" Target="http://acervodigital.sme.prefeitura.sp.gov.br/wp-content/uploads/2022/11/TC-282-2021-VICTOR.pdf" TargetMode="External"/><Relationship Id="rId307" Type="http://schemas.openxmlformats.org/officeDocument/2006/relationships/hyperlink" Target="http://acervodigital.sme.prefeitura.sp.gov.br/wp-content/uploads/2022/11/TC-297-2021-NUCLEO-DE-CRIACAO.pdf" TargetMode="External"/><Relationship Id="rId349" Type="http://schemas.openxmlformats.org/officeDocument/2006/relationships/hyperlink" Target="http://acervodigital.sme.prefeitura.sp.gov.br/wp-content/uploads/2023/01/TC-343-2021-HENRIQUE-INTERPRETE.pdf" TargetMode="External"/><Relationship Id="rId514" Type="http://schemas.openxmlformats.org/officeDocument/2006/relationships/hyperlink" Target="http://acervodigital.sme.prefeitura.sp.gov.br/wp-content/uploads/2022/12/T.C.-Interprete-Sr.-Marco-Antonio-Batista-Ramos.pdf" TargetMode="External"/><Relationship Id="rId556" Type="http://schemas.openxmlformats.org/officeDocument/2006/relationships/hyperlink" Target="http://acervodigital.sme.prefeitura.sp.gov.br/wp-content/uploads/2023/01/TC77DEZRC-DREPJ-2021.pdf" TargetMode="External"/><Relationship Id="rId721" Type="http://schemas.openxmlformats.org/officeDocument/2006/relationships/hyperlink" Target="http://acervodigital.sme.prefeitura.sp.gov.br/wp-content/uploads/2023/01/TC-01-DRE-CL-2021.pdf" TargetMode="External"/><Relationship Id="rId763" Type="http://schemas.openxmlformats.org/officeDocument/2006/relationships/hyperlink" Target="http://acervodigital.sme.prefeitura.sp.gov.br/wp-content/uploads/2023/02/TA-02-DRE-CL-2021.pdf" TargetMode="External"/><Relationship Id="rId88" Type="http://schemas.openxmlformats.org/officeDocument/2006/relationships/hyperlink" Target="http://acervodigital.sme.prefeitura.sp.gov.br/wp-content/uploads/2022/11/TC-81-2021-BASE.pdf" TargetMode="External"/><Relationship Id="rId111" Type="http://schemas.openxmlformats.org/officeDocument/2006/relationships/hyperlink" Target="http://acervodigital.sme.prefeitura.sp.gov.br/wp-content/uploads/2022/11/TC-106-2021-LOGICA.pdf" TargetMode="External"/><Relationship Id="rId153" Type="http://schemas.openxmlformats.org/officeDocument/2006/relationships/hyperlink" Target="http://acervodigital.sme.prefeitura.sp.gov.br/wp-content/uploads/2023/01/TC-161-2021-BAHIJ.pdf" TargetMode="External"/><Relationship Id="rId195" Type="http://schemas.openxmlformats.org/officeDocument/2006/relationships/hyperlink" Target="http://acervodigital.sme.prefeitura.sp.gov.br/wp-content/uploads/2023/01/TC-205-2021-CASA-DO-PASA.pdf" TargetMode="External"/><Relationship Id="rId209" Type="http://schemas.openxmlformats.org/officeDocument/2006/relationships/hyperlink" Target="http://acervodigital.sme.prefeitura.sp.gov.br/wp-content/uploads/2023/01/TC-219-2021-MICHEL.pdf" TargetMode="External"/><Relationship Id="rId360" Type="http://schemas.openxmlformats.org/officeDocument/2006/relationships/hyperlink" Target="http://acervodigital.sme.prefeitura.sp.gov.br/wp-content/uploads/2022/11/TC-357-2021-SAMBA-NO-ASFALTO.pdf" TargetMode="External"/><Relationship Id="rId416" Type="http://schemas.openxmlformats.org/officeDocument/2006/relationships/hyperlink" Target="http://acervodigital.sme.prefeitura.sp.gov.br/wp-content/uploads/2022/11/TC-49-SME-CODAE-2021-CENTRAL-METROP.pdf" TargetMode="External"/><Relationship Id="rId598" Type="http://schemas.openxmlformats.org/officeDocument/2006/relationships/hyperlink" Target="http://acervodigital.sme.prefeitura.sp.gov.br/wp-content/uploads/2023/01/TC20DEZRC-DREPJ-2021.pdf" TargetMode="External"/><Relationship Id="rId819" Type="http://schemas.openxmlformats.org/officeDocument/2006/relationships/hyperlink" Target="http://acervodigital.sme.prefeitura.sp.gov.br/wp-content/uploads/2023/02/TA-03.DRESA_.2021.pdf" TargetMode="External"/><Relationship Id="rId220" Type="http://schemas.openxmlformats.org/officeDocument/2006/relationships/hyperlink" Target="http://acervodigital.sme.prefeitura.sp.gov.br/wp-content/uploads/2023/01/TC-232-2021-DAVID.pdf" TargetMode="External"/><Relationship Id="rId458" Type="http://schemas.openxmlformats.org/officeDocument/2006/relationships/hyperlink" Target="http://acervodigital.sme.prefeitura.sp.gov.br/wp-content/uploads/2023/01/TC-024-DRE-G-2021.pdf" TargetMode="External"/><Relationship Id="rId623" Type="http://schemas.openxmlformats.org/officeDocument/2006/relationships/hyperlink" Target="http://acervodigital.sme.prefeitura.sp.gov.br/wp-content/uploads/2023/01/TC-2021-Alessandra-de-Paula-Souza.pdf" TargetMode="External"/><Relationship Id="rId665" Type="http://schemas.openxmlformats.org/officeDocument/2006/relationships/hyperlink" Target="http://acervodigital.sme.prefeitura.sp.gov.br/wp-content/uploads/2022/12/TA-01-DRE-BT-2021-2.pdf" TargetMode="External"/><Relationship Id="rId830" Type="http://schemas.openxmlformats.org/officeDocument/2006/relationships/hyperlink" Target="http://acervodigital.sme.prefeitura.sp.gov.br/wp-content/uploads/2023/02/TA-27.DRESA_.2021.pdf" TargetMode="External"/><Relationship Id="rId15" Type="http://schemas.openxmlformats.org/officeDocument/2006/relationships/hyperlink" Target="http://acervodigital.sme.prefeitura.sp.gov.br/wp-content/uploads/2023/01/TC-28-2021-ROGERIO.pdf" TargetMode="External"/><Relationship Id="rId57" Type="http://schemas.openxmlformats.org/officeDocument/2006/relationships/hyperlink" Target="http://acervodigital.sme.prefeitura.sp.gov.br/wp-content/uploads/2023/01/TC-31-2021-JEFFERSON.pdf" TargetMode="External"/><Relationship Id="rId262" Type="http://schemas.openxmlformats.org/officeDocument/2006/relationships/hyperlink" Target="http://acervodigital.sme.prefeitura.sp.gov.br/wp-content/uploads/2023/01/TC-250-2021-WAGNER.pdf" TargetMode="External"/><Relationship Id="rId318" Type="http://schemas.openxmlformats.org/officeDocument/2006/relationships/hyperlink" Target="http://acervodigital.sme.prefeitura.sp.gov.br/wp-content/uploads/2022/11/TC-308-2021-CELIA.pdf" TargetMode="External"/><Relationship Id="rId525" Type="http://schemas.openxmlformats.org/officeDocument/2006/relationships/hyperlink" Target="http://acervodigital.sme.prefeitura.sp.gov.br/wp-content/uploads/2022/12/TC-03-DRE-JT-2021.pdf" TargetMode="External"/><Relationship Id="rId567" Type="http://schemas.openxmlformats.org/officeDocument/2006/relationships/hyperlink" Target="http://acervodigital.sme.prefeitura.sp.gov.br/wp-content/uploads/2023/01/TC51DEZRC-DREPJ-2021.pdf" TargetMode="External"/><Relationship Id="rId732" Type="http://schemas.openxmlformats.org/officeDocument/2006/relationships/hyperlink" Target="http://acervodigital.sme.prefeitura.sp.gov.br/wp-content/uploads/2023/01/TA-01-DRE-CL-2021_merged-9.pdf" TargetMode="External"/><Relationship Id="rId99" Type="http://schemas.openxmlformats.org/officeDocument/2006/relationships/hyperlink" Target="http://acervodigital.sme.prefeitura.sp.gov.br/wp-content/uploads/2022/11/TC-93-2021-QUALITECH.pdf" TargetMode="External"/><Relationship Id="rId122" Type="http://schemas.openxmlformats.org/officeDocument/2006/relationships/hyperlink" Target="http://acervodigital.sme.prefeitura.sp.gov.br/wp-content/uploads/2022/11/TC-234-2021-SYSTEC.pdf" TargetMode="External"/><Relationship Id="rId164" Type="http://schemas.openxmlformats.org/officeDocument/2006/relationships/hyperlink" Target="http://acervodigital.sme.prefeitura.sp.gov.br/wp-content/uploads/2022/11/TC-173-2021-GEOAMBIENTE.pdf" TargetMode="External"/><Relationship Id="rId371" Type="http://schemas.openxmlformats.org/officeDocument/2006/relationships/hyperlink" Target="http://acervodigital.sme.prefeitura.sp.gov.br/wp-content/uploads/2022/11/TC-52-SME-CODAE-2021-MULTICOM.pdf" TargetMode="External"/><Relationship Id="rId774" Type="http://schemas.openxmlformats.org/officeDocument/2006/relationships/hyperlink" Target="http://acervodigital.sme.prefeitura.sp.gov.br/wp-content/uploads/2023/02/PUBLICACAO-REAJUSTE-TC-CEI-JOSE-NELSON-DE-OLIVEIRA-E-FREITAS-DRE-IP-2021.pdf" TargetMode="External"/><Relationship Id="rId427" Type="http://schemas.openxmlformats.org/officeDocument/2006/relationships/hyperlink" Target="http://acervodigital.sme.prefeitura.sp.gov.br/wp-content/uploads/2022/11/TC-34-SME-CODAE-2021-GERMANI.pdf" TargetMode="External"/><Relationship Id="rId469" Type="http://schemas.openxmlformats.org/officeDocument/2006/relationships/hyperlink" Target="http://acervodigital.sme.prefeitura.sp.gov.br/wp-content/uploads/2023/01/TC-006-DREG-2021_EDVANIA.pdf" TargetMode="External"/><Relationship Id="rId634" Type="http://schemas.openxmlformats.org/officeDocument/2006/relationships/hyperlink" Target="http://acervodigital.sme.prefeitura.sp.gov.br/wp-content/uploads/2023/01/TC-2021-Sandra-Garcia-da-Silva.pdf" TargetMode="External"/><Relationship Id="rId676" Type="http://schemas.openxmlformats.org/officeDocument/2006/relationships/hyperlink" Target="http://acervodigital.sme.prefeitura.sp.gov.br/wp-content/uploads/2023/01/TC002-DREG2021-TA024-DREG-2021_RODRIGO-1.pdf" TargetMode="External"/><Relationship Id="rId841" Type="http://schemas.openxmlformats.org/officeDocument/2006/relationships/hyperlink" Target="http://acervodigital.sme.prefeitura.sp.gov.br/wp-content/uploads/2023/02/TA-07-DRE-SM-2021.pdf" TargetMode="External"/><Relationship Id="rId26" Type="http://schemas.openxmlformats.org/officeDocument/2006/relationships/hyperlink" Target="http://acervodigital.sme.prefeitura.sp.gov.br/wp-content/uploads/2022/11/TC-09-2021-E.SERVICE-COMERCIO-E-SERVICOS-EIRELI.pdf" TargetMode="External"/><Relationship Id="rId231" Type="http://schemas.openxmlformats.org/officeDocument/2006/relationships/hyperlink" Target="http://acervodigital.sme.prefeitura.sp.gov.br/wp-content/uploads/2022/11/TC-377-2021-PALCO-PRODUCOES-PROART.pdf" TargetMode="External"/><Relationship Id="rId273" Type="http://schemas.openxmlformats.org/officeDocument/2006/relationships/hyperlink" Target="http://acervodigital.sme.prefeitura.sp.gov.br/wp-content/uploads/2023/01/TC-262-2021-ROSELI.pdf" TargetMode="External"/><Relationship Id="rId329" Type="http://schemas.openxmlformats.org/officeDocument/2006/relationships/hyperlink" Target="http://acervodigital.sme.prefeitura.sp.gov.br/wp-content/uploads/2022/11/TC-320-2021-POLAR.pdf" TargetMode="External"/><Relationship Id="rId480" Type="http://schemas.openxmlformats.org/officeDocument/2006/relationships/hyperlink" Target="http://acervodigital.sme.prefeitura.sp.gov.br/wp-content/uploads/2023/01/TC-076-DRE-G-2021.pdf" TargetMode="External"/><Relationship Id="rId536" Type="http://schemas.openxmlformats.org/officeDocument/2006/relationships/hyperlink" Target="http://acervodigital.sme.prefeitura.sp.gov.br/wp-content/uploads/2023/01/TC71DEZRC-DREPJ-2021.pdf" TargetMode="External"/><Relationship Id="rId701" Type="http://schemas.openxmlformats.org/officeDocument/2006/relationships/hyperlink" Target="http://acervodigital.sme.prefeitura.sp.gov.br/wp-content/uploads/2022/12/TA-06.DRE-JT.2021.pdf" TargetMode="External"/><Relationship Id="rId68" Type="http://schemas.openxmlformats.org/officeDocument/2006/relationships/hyperlink" Target="http://acervodigital.sme.prefeitura.sp.gov.br/wp-content/uploads/2023/01/TC-118-2021-SILVANE.pdf" TargetMode="External"/><Relationship Id="rId133" Type="http://schemas.openxmlformats.org/officeDocument/2006/relationships/hyperlink" Target="http://acervodigital.sme.prefeitura.sp.gov.br/wp-content/uploads/2023/01/TC-137-2021-ROXANE.pdf" TargetMode="External"/><Relationship Id="rId175" Type="http://schemas.openxmlformats.org/officeDocument/2006/relationships/hyperlink" Target="http://acervodigital.sme.prefeitura.sp.gov.br/wp-content/uploads/2023/01/TC-184-2021-IARA.pdf" TargetMode="External"/><Relationship Id="rId340" Type="http://schemas.openxmlformats.org/officeDocument/2006/relationships/hyperlink" Target="http://acervodigital.sme.prefeitura.sp.gov.br/wp-content/uploads/2022/11/TC-333-2021-MVB.pdf" TargetMode="External"/><Relationship Id="rId578" Type="http://schemas.openxmlformats.org/officeDocument/2006/relationships/hyperlink" Target="http://acervodigital.sme.prefeitura.sp.gov.br/wp-content/uploads/2023/01/TC40DEZRC-DREPJ-2021.pdf" TargetMode="External"/><Relationship Id="rId743" Type="http://schemas.openxmlformats.org/officeDocument/2006/relationships/hyperlink" Target="http://acervodigital.sme.prefeitura.sp.gov.br/wp-content/uploads/2023/01/TC-6016202000409378-Correios-1.pdf" TargetMode="External"/><Relationship Id="rId785" Type="http://schemas.openxmlformats.org/officeDocument/2006/relationships/hyperlink" Target="http://acervodigital.sme.prefeitura.sp.gov.br/wp-content/uploads/2023/02/TC-ALMOXARIFADO-DRE-IP-2021.pdf" TargetMode="External"/><Relationship Id="rId200" Type="http://schemas.openxmlformats.org/officeDocument/2006/relationships/hyperlink" Target="http://acervodigital.sme.prefeitura.sp.gov.br/wp-content/uploads/2022/11/TC-210-2021-CRISTIANE.pdf" TargetMode="External"/><Relationship Id="rId382" Type="http://schemas.openxmlformats.org/officeDocument/2006/relationships/hyperlink" Target="http://acervodigital.sme.prefeitura.sp.gov.br/wp-content/uploads/2022/11/TC-83-SME-CODAE-2021-ABAM.pdf" TargetMode="External"/><Relationship Id="rId438" Type="http://schemas.openxmlformats.org/officeDocument/2006/relationships/hyperlink" Target="http://acervodigital.sme.prefeitura.sp.gov.br/wp-content/uploads/2023/01/TC-045-DRE-G-2021.pdf" TargetMode="External"/><Relationship Id="rId603" Type="http://schemas.openxmlformats.org/officeDocument/2006/relationships/hyperlink" Target="http://acervodigital.sme.prefeitura.sp.gov.br/wp-content/uploads/2023/01/TC15DEZRC-DREPJ-2021.pdf" TargetMode="External"/><Relationship Id="rId645" Type="http://schemas.openxmlformats.org/officeDocument/2006/relationships/hyperlink" Target="http://acervodigital.sme.prefeitura.sp.gov.br/wp-content/uploads/2023/01/TC-2021-Maria-Eliana-da-Silva.pdf" TargetMode="External"/><Relationship Id="rId687" Type="http://schemas.openxmlformats.org/officeDocument/2006/relationships/hyperlink" Target="http://acervodigital.sme.prefeitura.sp.gov.br/wp-content/uploads/2022/12/TC-120-DREG-2017-TA-001-DREG-2019-TA-23-DREG-2019-TA-001-DREG-2021.pdf" TargetMode="External"/><Relationship Id="rId810" Type="http://schemas.openxmlformats.org/officeDocument/2006/relationships/hyperlink" Target="http://acervodigital.sme.prefeitura.sp.gov.br/wp-content/uploads/2023/02/TA-03-DRE-IQ-2021-1.pdf" TargetMode="External"/><Relationship Id="rId852" Type="http://schemas.openxmlformats.org/officeDocument/2006/relationships/printerSettings" Target="../printerSettings/printerSettings1.bin"/><Relationship Id="rId242" Type="http://schemas.openxmlformats.org/officeDocument/2006/relationships/hyperlink" Target="http://acervodigital.sme.prefeitura.sp.gov.br/wp-content/uploads/2022/11/TC-388-2021-Anderson.pdf" TargetMode="External"/><Relationship Id="rId284" Type="http://schemas.openxmlformats.org/officeDocument/2006/relationships/hyperlink" Target="http://acervodigital.sme.prefeitura.sp.gov.br/wp-content/uploads/2023/01/TC-273-2021-ERIC.pdf" TargetMode="External"/><Relationship Id="rId491" Type="http://schemas.openxmlformats.org/officeDocument/2006/relationships/hyperlink" Target="http://acervodigital.sme.prefeitura.sp.gov.br/wp-content/uploads/2023/01/TC-064-DRE-G-2021.pdf" TargetMode="External"/><Relationship Id="rId505" Type="http://schemas.openxmlformats.org/officeDocument/2006/relationships/hyperlink" Target="http://acervodigital.sme.prefeitura.sp.gov.br/wp-content/uploads/2023/01/TC-050-DRE-G-2021.pdf" TargetMode="External"/><Relationship Id="rId712" Type="http://schemas.openxmlformats.org/officeDocument/2006/relationships/hyperlink" Target="http://acervodigital.sme.prefeitura.sp.gov.br/wp-content/uploads/2022/12/TA-20-DRE-PJ-2021.pdf" TargetMode="External"/><Relationship Id="rId37" Type="http://schemas.openxmlformats.org/officeDocument/2006/relationships/hyperlink" Target="http://acervodigital.sme.prefeitura.sp.gov.br/wp-content/uploads/2023/01/TC-49-2021-RAQUEL-RIBEIRO.pdf" TargetMode="External"/><Relationship Id="rId79" Type="http://schemas.openxmlformats.org/officeDocument/2006/relationships/hyperlink" Target="http://acervodigital.sme.prefeitura.sp.gov.br/wp-content/uploads/2022/11/TC-72-2021-SEAL.pdf" TargetMode="External"/><Relationship Id="rId102" Type="http://schemas.openxmlformats.org/officeDocument/2006/relationships/hyperlink" Target="http://acervodigital.sme.prefeitura.sp.gov.br/wp-content/uploads/2022/11/TC-96-2021-VENEZA.pdf" TargetMode="External"/><Relationship Id="rId144" Type="http://schemas.openxmlformats.org/officeDocument/2006/relationships/hyperlink" Target="http://acervodigital.sme.prefeitura.sp.gov.br/wp-content/uploads/2023/01/TC-149-2021-MONICA.pdf" TargetMode="External"/><Relationship Id="rId547" Type="http://schemas.openxmlformats.org/officeDocument/2006/relationships/hyperlink" Target="http://acervodigital.sme.prefeitura.sp.gov.br/wp-content/uploads/2023/02/TC-04-DEZRC-DREPJ-2021.pdf" TargetMode="External"/><Relationship Id="rId589" Type="http://schemas.openxmlformats.org/officeDocument/2006/relationships/hyperlink" Target="http://acervodigital.sme.prefeitura.sp.gov.br/wp-content/uploads/2023/01/TC29DEZRC-DREPJ-2021.pdf" TargetMode="External"/><Relationship Id="rId754" Type="http://schemas.openxmlformats.org/officeDocument/2006/relationships/hyperlink" Target="http://acervodigital.sme.prefeitura.sp.gov.br/wp-content/uploads/2023/01/TA-15-DRE-CS-2021.pdf" TargetMode="External"/><Relationship Id="rId796" Type="http://schemas.openxmlformats.org/officeDocument/2006/relationships/hyperlink" Target="http://acervodigital.sme.prefeitura.sp.gov.br/wp-content/uploads/2023/02/TA-09-DRE-IP-2021.pdf" TargetMode="External"/><Relationship Id="rId90" Type="http://schemas.openxmlformats.org/officeDocument/2006/relationships/hyperlink" Target="http://acervodigital.sme.prefeitura.sp.gov.br/wp-content/uploads/2022/11/TC-84-2021-LUME.pdf" TargetMode="External"/><Relationship Id="rId186" Type="http://schemas.openxmlformats.org/officeDocument/2006/relationships/hyperlink" Target="http://acervodigital.sme.prefeitura.sp.gov.br/wp-content/uploads/2022/11/TC-196-2021-YSSY.pdf" TargetMode="External"/><Relationship Id="rId351" Type="http://schemas.openxmlformats.org/officeDocument/2006/relationships/hyperlink" Target="http://acervodigital.sme.prefeitura.sp.gov.br/wp-content/uploads/2022/11/TC-345-2021-A-HORA-DA-HISTORIA.pdf" TargetMode="External"/><Relationship Id="rId393" Type="http://schemas.openxmlformats.org/officeDocument/2006/relationships/hyperlink" Target="http://acervodigital.sme.prefeitura.sp.gov.br/wp-content/uploads/2022/11/TC-25-SME-CODAE-2021-CENTRAL-METROP.pdf" TargetMode="External"/><Relationship Id="rId407" Type="http://schemas.openxmlformats.org/officeDocument/2006/relationships/hyperlink" Target="http://acervodigital.sme.prefeitura.sp.gov.br/wp-content/uploads/2022/11/TC-08-SME-CODAE-2021-COOP-DE-PROD.pdf" TargetMode="External"/><Relationship Id="rId449" Type="http://schemas.openxmlformats.org/officeDocument/2006/relationships/hyperlink" Target="http://acervodigital.sme.prefeitura.sp.gov.br/wp-content/uploads/2023/01/TC-034-DRE-G-2021.pdf" TargetMode="External"/><Relationship Id="rId614" Type="http://schemas.openxmlformats.org/officeDocument/2006/relationships/hyperlink" Target="http://acervodigital.sme.prefeitura.sp.gov.br/wp-content/uploads/2022/12/TC-02.DRESA_.2021-1.pdf" TargetMode="External"/><Relationship Id="rId656" Type="http://schemas.openxmlformats.org/officeDocument/2006/relationships/hyperlink" Target="http://acervodigital.sme.prefeitura.sp.gov.br/wp-content/uploads/2023/01/TC-2021-Debora-Guimaraes-Diniz.pdf" TargetMode="External"/><Relationship Id="rId821" Type="http://schemas.openxmlformats.org/officeDocument/2006/relationships/hyperlink" Target="http://acervodigital.sme.prefeitura.sp.gov.br/wp-content/uploads/2023/02/TA-10.DRESA_.2021.pdf" TargetMode="External"/><Relationship Id="rId211" Type="http://schemas.openxmlformats.org/officeDocument/2006/relationships/hyperlink" Target="http://acervodigital.sme.prefeitura.sp.gov.br/wp-content/uploads/2023/01/TC-223-2021-SHIRLEY.pdf" TargetMode="External"/><Relationship Id="rId253" Type="http://schemas.openxmlformats.org/officeDocument/2006/relationships/hyperlink" Target="http://acervodigital.sme.prefeitura.sp.gov.br/wp-content/uploads/2023/01/TC-241-2021-TIAGO.pdf" TargetMode="External"/><Relationship Id="rId295" Type="http://schemas.openxmlformats.org/officeDocument/2006/relationships/hyperlink" Target="http://acervodigital.sme.prefeitura.sp.gov.br/wp-content/uploads/2023/01/TC-284-2021-MARIANA.pdf" TargetMode="External"/><Relationship Id="rId309" Type="http://schemas.openxmlformats.org/officeDocument/2006/relationships/hyperlink" Target="http://acervodigital.sme.prefeitura.sp.gov.br/wp-content/uploads/2022/11/TC-299-2021-ECOS.pdf" TargetMode="External"/><Relationship Id="rId460" Type="http://schemas.openxmlformats.org/officeDocument/2006/relationships/hyperlink" Target="http://acervodigital.sme.prefeitura.sp.gov.br/wp-content/uploads/2023/01/TC-022-DRE-G-2021.pdf" TargetMode="External"/><Relationship Id="rId516" Type="http://schemas.openxmlformats.org/officeDocument/2006/relationships/hyperlink" Target="http://acervodigital.sme.prefeitura.sp.gov.br/wp-content/uploads/2022/12/TC-02-DRE-JT-2021.pdf" TargetMode="External"/><Relationship Id="rId698" Type="http://schemas.openxmlformats.org/officeDocument/2006/relationships/hyperlink" Target="http://acervodigital.sme.prefeitura.sp.gov.br/wp-content/uploads/2022/12/TA-09.DRE-JT.2021.pdf" TargetMode="External"/><Relationship Id="rId48" Type="http://schemas.openxmlformats.org/officeDocument/2006/relationships/hyperlink" Target="http://acervodigital.sme.prefeitura.sp.gov.br/wp-content/uploads/2023/01/TC-60-2021-SVAIZER.pdf" TargetMode="External"/><Relationship Id="rId113" Type="http://schemas.openxmlformats.org/officeDocument/2006/relationships/hyperlink" Target="http://acervodigital.sme.prefeitura.sp.gov.br/wp-content/uploads/2022/11/TC-108-2021-GN.pdf" TargetMode="External"/><Relationship Id="rId320" Type="http://schemas.openxmlformats.org/officeDocument/2006/relationships/hyperlink" Target="http://acervodigital.sme.prefeitura.sp.gov.br/wp-content/uploads/2022/11/TC-310-2021-M-CARDOSO.pdf" TargetMode="External"/><Relationship Id="rId558" Type="http://schemas.openxmlformats.org/officeDocument/2006/relationships/hyperlink" Target="http://acervodigital.sme.prefeitura.sp.gov.br/wp-content/uploads/2023/01/TC75DEZRC-DREPJ-2021.pdf" TargetMode="External"/><Relationship Id="rId723" Type="http://schemas.openxmlformats.org/officeDocument/2006/relationships/hyperlink" Target="http://acervodigital.sme.prefeitura.sp.gov.br/wp-content/uploads/2023/01/TC-11-DRE-CL-2021.pdf" TargetMode="External"/><Relationship Id="rId765" Type="http://schemas.openxmlformats.org/officeDocument/2006/relationships/hyperlink" Target="http://acervodigital.sme.prefeitura.sp.gov.br/wp-content/uploads/2023/02/TA-04-DRE-CL-2021.pdf" TargetMode="External"/><Relationship Id="rId155" Type="http://schemas.openxmlformats.org/officeDocument/2006/relationships/hyperlink" Target="http://acervodigital.sme.prefeitura.sp.gov.br/wp-content/uploads/2023/01/TC-164-2021-MARIA.pdf" TargetMode="External"/><Relationship Id="rId197" Type="http://schemas.openxmlformats.org/officeDocument/2006/relationships/hyperlink" Target="http://acervodigital.sme.prefeitura.sp.gov.br/wp-content/uploads/2023/01/TC-207-2021-URICA.pdf" TargetMode="External"/><Relationship Id="rId362" Type="http://schemas.openxmlformats.org/officeDocument/2006/relationships/hyperlink" Target="http://acervodigital.sme.prefeitura.sp.gov.br/wp-content/uploads/2023/01/TC-363-2021-RITA-DE-CASSIA-COELHO.pdf" TargetMode="External"/><Relationship Id="rId418" Type="http://schemas.openxmlformats.org/officeDocument/2006/relationships/hyperlink" Target="http://acervodigital.sme.prefeitura.sp.gov.br/wp-content/uploads/2022/11/TC-45-SME-CODAE-2021-FRESKITO.pdf" TargetMode="External"/><Relationship Id="rId625" Type="http://schemas.openxmlformats.org/officeDocument/2006/relationships/hyperlink" Target="http://acervodigital.sme.prefeitura.sp.gov.br/wp-content/uploads/2023/01/TC-2021-Adelita-AparecidaSilva-Sant-Anna.pdf" TargetMode="External"/><Relationship Id="rId832" Type="http://schemas.openxmlformats.org/officeDocument/2006/relationships/hyperlink" Target="http://acervodigital.sme.prefeitura.sp.gov.br/wp-content/uploads/2023/02/TA-29-DRE-SA-2021.pdf" TargetMode="External"/><Relationship Id="rId222" Type="http://schemas.openxmlformats.org/officeDocument/2006/relationships/hyperlink" Target="http://acervodigital.sme.prefeitura.sp.gov.br/wp-content/uploads/2022/11/TC-367-2021-COMPWIRE.pdf" TargetMode="External"/><Relationship Id="rId264" Type="http://schemas.openxmlformats.org/officeDocument/2006/relationships/hyperlink" Target="http://acervodigital.sme.prefeitura.sp.gov.br/wp-content/uploads/2023/01/TC-252-2021-RODRIGO.pdf" TargetMode="External"/><Relationship Id="rId471" Type="http://schemas.openxmlformats.org/officeDocument/2006/relationships/hyperlink" Target="http://acervodigital.sme.prefeitura.sp.gov.br/wp-content/uploads/2023/01/TC-003-DREG-2021_BRUNA.pdf" TargetMode="External"/><Relationship Id="rId667" Type="http://schemas.openxmlformats.org/officeDocument/2006/relationships/hyperlink" Target="http://acervodigital.sme.prefeitura.sp.gov.br/wp-content/uploads/2023/01/TA-07-DRE-BT-2021-1-1.pdf" TargetMode="External"/><Relationship Id="rId17" Type="http://schemas.openxmlformats.org/officeDocument/2006/relationships/hyperlink" Target="http://acervodigital.sme.prefeitura.sp.gov.br/wp-content/uploads/2023/01/TC-30-2021-KARLA.pdf" TargetMode="External"/><Relationship Id="rId59" Type="http://schemas.openxmlformats.org/officeDocument/2006/relationships/hyperlink" Target="http://acervodigital.sme.prefeitura.sp.gov.br/wp-content/uploads/2023/01/TC-33-2021-KAIO-HENRIQUE.pdf" TargetMode="External"/><Relationship Id="rId124" Type="http://schemas.openxmlformats.org/officeDocument/2006/relationships/hyperlink" Target="http://acervodigital.sme.prefeitura.sp.gov.br/wp-content/uploads/2023/01/TC-236-2021-EDA.pdf" TargetMode="External"/><Relationship Id="rId527" Type="http://schemas.openxmlformats.org/officeDocument/2006/relationships/hyperlink" Target="http://acervodigital.sme.prefeitura.sp.gov.br/wp-content/uploads/2022/12/TC-03JUN-DREPJ-2021.pdf" TargetMode="External"/><Relationship Id="rId569" Type="http://schemas.openxmlformats.org/officeDocument/2006/relationships/hyperlink" Target="http://acervodigital.sme.prefeitura.sp.gov.br/wp-content/uploads/2023/01/TC49DEZRC-DREPJ-2021.pdf" TargetMode="External"/><Relationship Id="rId734" Type="http://schemas.openxmlformats.org/officeDocument/2006/relationships/hyperlink" Target="http://acervodigital.sme.prefeitura.sp.gov.br/wp-content/uploads/2023/01/TA-15-DRE-CL-2021.pdf" TargetMode="External"/><Relationship Id="rId776" Type="http://schemas.openxmlformats.org/officeDocument/2006/relationships/hyperlink" Target="http://acervodigital.sme.prefeitura.sp.gov.br/wp-content/uploads/2023/02/PUBLICACAO-REAJUSTE-TC-EMEI-SAO-BENTO-DRE-IP-2021.pdf" TargetMode="External"/><Relationship Id="rId70" Type="http://schemas.openxmlformats.org/officeDocument/2006/relationships/hyperlink" Target="http://acervodigital.sme.prefeitura.sp.gov.br/wp-content/uploads/2023/01/TC-122-2021-MARCELO.pdf" TargetMode="External"/><Relationship Id="rId166" Type="http://schemas.openxmlformats.org/officeDocument/2006/relationships/hyperlink" Target="http://acervodigital.sme.prefeitura.sp.gov.br/wp-content/uploads/2023/01/TC-175-2021-MARIA.pdf" TargetMode="External"/><Relationship Id="rId331" Type="http://schemas.openxmlformats.org/officeDocument/2006/relationships/hyperlink" Target="http://acervodigital.sme.prefeitura.sp.gov.br/wp-content/uploads/2022/11/TC-322-2021-ANDRE.pdf" TargetMode="External"/><Relationship Id="rId373" Type="http://schemas.openxmlformats.org/officeDocument/2006/relationships/hyperlink" Target="http://acervodigital.sme.prefeitura.sp.gov.br/wp-content/uploads/2022/11/TC-EMERG-01-SME-CODAE-2021-ALELO.pdf" TargetMode="External"/><Relationship Id="rId429" Type="http://schemas.openxmlformats.org/officeDocument/2006/relationships/hyperlink" Target="http://acervodigital.sme.prefeitura.sp.gov.br/wp-content/uploads/2022/11/TC-31-SME-CODAE-2021-OURO-PRETO.pdf" TargetMode="External"/><Relationship Id="rId580" Type="http://schemas.openxmlformats.org/officeDocument/2006/relationships/hyperlink" Target="http://acervodigital.sme.prefeitura.sp.gov.br/wp-content/uploads/2023/01/TC38DEZRC-DREPJ-2021.pdf" TargetMode="External"/><Relationship Id="rId636" Type="http://schemas.openxmlformats.org/officeDocument/2006/relationships/hyperlink" Target="http://acervodigital.sme.prefeitura.sp.gov.br/wp-content/uploads/2023/01/TC-2021-Rita-de-Cassia-Simao.pdf" TargetMode="External"/><Relationship Id="rId801" Type="http://schemas.openxmlformats.org/officeDocument/2006/relationships/hyperlink" Target="http://acervodigital.sme.prefeitura.sp.gov.br/wp-content/uploads/2023/02/TA-14-DRE-IP-2021.pdf" TargetMode="External"/><Relationship Id="rId1" Type="http://schemas.openxmlformats.org/officeDocument/2006/relationships/hyperlink" Target="http://acervodigital.sme.prefeitura.sp.gov.br/wp-content/uploads/2022/11/TC-14-2021-ARCOLIMP.pdf" TargetMode="External"/><Relationship Id="rId233" Type="http://schemas.openxmlformats.org/officeDocument/2006/relationships/hyperlink" Target="http://acervodigital.sme.prefeitura.sp.gov.br/wp-content/uploads/2022/11/TC-379-2021-TRAPICHE.pdf" TargetMode="External"/><Relationship Id="rId440" Type="http://schemas.openxmlformats.org/officeDocument/2006/relationships/hyperlink" Target="http://acervodigital.sme.prefeitura.sp.gov.br/wp-content/uploads/2023/01/TC-043-DRE-G-2021.pdf" TargetMode="External"/><Relationship Id="rId678" Type="http://schemas.openxmlformats.org/officeDocument/2006/relationships/hyperlink" Target="http://acervodigital.sme.prefeitura.sp.gov.br/wp-content/uploads/2022/12/TC-002-DREG-2017-010-DREG-2020-013-DREG-2020-TA-005-DREG-2021-011-DREG-2021-TA-014-DREG-2021.pdf" TargetMode="External"/><Relationship Id="rId843" Type="http://schemas.openxmlformats.org/officeDocument/2006/relationships/hyperlink" Target="http://acervodigital.sme.prefeitura.sp.gov.br/wp-content/uploads/2023/02/TA-04-DRE-SM-2021.pdf" TargetMode="External"/><Relationship Id="rId28" Type="http://schemas.openxmlformats.org/officeDocument/2006/relationships/hyperlink" Target="http://acervodigital.sme.prefeitura.sp.gov.br/wp-content/uploads/2022/11/TC-11-2021-FERNANDA.pdf" TargetMode="External"/><Relationship Id="rId275" Type="http://schemas.openxmlformats.org/officeDocument/2006/relationships/hyperlink" Target="http://acervodigital.sme.prefeitura.sp.gov.br/wp-content/uploads/2023/01/TC-264-2021-FUNDUNESP.pdf" TargetMode="External"/><Relationship Id="rId300" Type="http://schemas.openxmlformats.org/officeDocument/2006/relationships/hyperlink" Target="http://acervodigital.sme.prefeitura.sp.gov.br/wp-content/uploads/2023/01/TC-289-2021-CARLOS.pdf" TargetMode="External"/><Relationship Id="rId482" Type="http://schemas.openxmlformats.org/officeDocument/2006/relationships/hyperlink" Target="http://acervodigital.sme.prefeitura.sp.gov.br/wp-content/uploads/2023/01/TC-073-DRE-G-2021.pdf" TargetMode="External"/><Relationship Id="rId538" Type="http://schemas.openxmlformats.org/officeDocument/2006/relationships/hyperlink" Target="http://acervodigital.sme.prefeitura.sp.gov.br/wp-content/uploads/2023/01/TC69DEZRC-DREPJ-2021.pdf" TargetMode="External"/><Relationship Id="rId703" Type="http://schemas.openxmlformats.org/officeDocument/2006/relationships/hyperlink" Target="http://acervodigital.sme.prefeitura.sp.gov.br/wp-content/uploads/2022/12/TA-03.DRE-JT.2021.pdf" TargetMode="External"/><Relationship Id="rId745" Type="http://schemas.openxmlformats.org/officeDocument/2006/relationships/hyperlink" Target="http://acervodigital.sme.prefeitura.sp.gov.br/wp-content/uploads/2023/01/TC-01-DRE-FB-2020-Mobile-1.pdf" TargetMode="External"/><Relationship Id="rId81" Type="http://schemas.openxmlformats.org/officeDocument/2006/relationships/hyperlink" Target="http://acervodigital.sme.prefeitura.sp.gov.br/wp-content/uploads/2022/11/TC-74-2021-KAIO.pdf" TargetMode="External"/><Relationship Id="rId135" Type="http://schemas.openxmlformats.org/officeDocument/2006/relationships/hyperlink" Target="http://acervodigital.sme.prefeitura.sp.gov.br/wp-content/uploads/2023/01/TC-139-2021-PLURAL.pdf" TargetMode="External"/><Relationship Id="rId177" Type="http://schemas.openxmlformats.org/officeDocument/2006/relationships/hyperlink" Target="http://acervodigital.sme.prefeitura.sp.gov.br/wp-content/uploads/2023/01/TC-186-2021-LILIAN.pdf" TargetMode="External"/><Relationship Id="rId342" Type="http://schemas.openxmlformats.org/officeDocument/2006/relationships/hyperlink" Target="http://acervodigital.sme.prefeitura.sp.gov.br/wp-content/uploads/2022/11/TC-335-2021-AVANZZO.pdf" TargetMode="External"/><Relationship Id="rId384" Type="http://schemas.openxmlformats.org/officeDocument/2006/relationships/hyperlink" Target="http://acervodigital.sme.prefeitura.sp.gov.br/wp-content/uploads/2022/11/TC-77-SME-CODAE-2021-BOSCATTI.pdf" TargetMode="External"/><Relationship Id="rId591" Type="http://schemas.openxmlformats.org/officeDocument/2006/relationships/hyperlink" Target="http://acervodigital.sme.prefeitura.sp.gov.br/wp-content/uploads/2023/01/TC27DEZRC-DREPJ-2021.pdf" TargetMode="External"/><Relationship Id="rId605" Type="http://schemas.openxmlformats.org/officeDocument/2006/relationships/hyperlink" Target="http://acervodigital.sme.prefeitura.sp.gov.br/wp-content/uploads/2023/01/TC12DEZRC-DREPJ-2021.pdf" TargetMode="External"/><Relationship Id="rId787" Type="http://schemas.openxmlformats.org/officeDocument/2006/relationships/hyperlink" Target="http://acervodigital.sme.prefeitura.sp.gov.br/wp-content/uploads/2023/02/TC-CEI-INDIANOPOLIS-DRE-IP-2021.pdf" TargetMode="External"/><Relationship Id="rId812" Type="http://schemas.openxmlformats.org/officeDocument/2006/relationships/hyperlink" Target="http://acervodigital.sme.prefeitura.sp.gov.br/wp-content/uploads/2023/02/TA-04-DRE-IQ-2021.pdf" TargetMode="External"/><Relationship Id="rId202" Type="http://schemas.openxmlformats.org/officeDocument/2006/relationships/hyperlink" Target="http://acervodigital.sme.prefeitura.sp.gov.br/wp-content/uploads/2023/01/TC-212-2021-PATRICIA.pdf" TargetMode="External"/><Relationship Id="rId244" Type="http://schemas.openxmlformats.org/officeDocument/2006/relationships/hyperlink" Target="http://acervodigital.sme.prefeitura.sp.gov.br/wp-content/uploads/2022/11/TC-390-2021-VSA.pdf" TargetMode="External"/><Relationship Id="rId647" Type="http://schemas.openxmlformats.org/officeDocument/2006/relationships/hyperlink" Target="http://acervodigital.sme.prefeitura.sp.gov.br/wp-content/uploads/2023/01/TC-2021-Lilian-Maurer-Lane.pdf" TargetMode="External"/><Relationship Id="rId689" Type="http://schemas.openxmlformats.org/officeDocument/2006/relationships/hyperlink" Target="http://acervodigital.sme.prefeitura.sp.gov.br/wp-content/uploads/2022/12/TA-03.DRE-JT.2021.pdf" TargetMode="External"/><Relationship Id="rId39" Type="http://schemas.openxmlformats.org/officeDocument/2006/relationships/hyperlink" Target="http://acervodigital.sme.prefeitura.sp.gov.br/wp-content/uploads/2023/01/TC-51-2021-JULIANA-OLIVA.pdf" TargetMode="External"/><Relationship Id="rId286" Type="http://schemas.openxmlformats.org/officeDocument/2006/relationships/hyperlink" Target="http://acervodigital.sme.prefeitura.sp.gov.br/wp-content/uploads/2023/01/TC-275-2021-SUSANA.pdf" TargetMode="External"/><Relationship Id="rId451" Type="http://schemas.openxmlformats.org/officeDocument/2006/relationships/hyperlink" Target="http://acervodigital.sme.prefeitura.sp.gov.br/wp-content/uploads/2023/01/TC-032-DRE-G-2021.pdf" TargetMode="External"/><Relationship Id="rId493" Type="http://schemas.openxmlformats.org/officeDocument/2006/relationships/hyperlink" Target="http://acervodigital.sme.prefeitura.sp.gov.br/wp-content/uploads/2023/01/TC-062-DRE-G-2021.pdf" TargetMode="External"/><Relationship Id="rId507" Type="http://schemas.openxmlformats.org/officeDocument/2006/relationships/hyperlink" Target="http://acervodigital.sme.prefeitura.sp.gov.br/wp-content/uploads/2023/01/TC-012-DRE_WESLEY.pdf" TargetMode="External"/><Relationship Id="rId549" Type="http://schemas.openxmlformats.org/officeDocument/2006/relationships/hyperlink" Target="http://acervodigital.sme.prefeitura.sp.gov.br/wp-content/uploads/2023/01/TC-01DEZRC-DREPJ-2021.pdf" TargetMode="External"/><Relationship Id="rId714" Type="http://schemas.openxmlformats.org/officeDocument/2006/relationships/hyperlink" Target="http://acervodigital.sme.prefeitura.sp.gov.br/wp-content/uploads/2022/12/TA-15-DRE-PJ-2021.pdf" TargetMode="External"/><Relationship Id="rId756" Type="http://schemas.openxmlformats.org/officeDocument/2006/relationships/hyperlink" Target="http://acervodigital.sme.prefeitura.sp.gov.br/wp-content/uploads/2023/01/TA-08-DRE-CS-2021-1.pdf" TargetMode="External"/><Relationship Id="rId50" Type="http://schemas.openxmlformats.org/officeDocument/2006/relationships/hyperlink" Target="http://acervodigital.sme.prefeitura.sp.gov.br/wp-content/uploads/2023/01/TC-62-2021-EDA-.pdf" TargetMode="External"/><Relationship Id="rId104" Type="http://schemas.openxmlformats.org/officeDocument/2006/relationships/hyperlink" Target="http://acervodigital.sme.prefeitura.sp.gov.br/wp-content/uploads/2023/01/TC-98-2021-RENATA.pdf" TargetMode="External"/><Relationship Id="rId146" Type="http://schemas.openxmlformats.org/officeDocument/2006/relationships/hyperlink" Target="http://acervodigital.sme.prefeitura.sp.gov.br/wp-content/uploads/2022/11/TC-152-2021-RIOBALDO.pdf" TargetMode="External"/><Relationship Id="rId188" Type="http://schemas.openxmlformats.org/officeDocument/2006/relationships/hyperlink" Target="http://acervodigital.sme.prefeitura.sp.gov.br/wp-content/uploads/2023/01/TC-198-2021-LILIAN.pdf" TargetMode="External"/><Relationship Id="rId311" Type="http://schemas.openxmlformats.org/officeDocument/2006/relationships/hyperlink" Target="http://acervodigital.sme.prefeitura.sp.gov.br/wp-content/uploads/2022/11/TC-301-2021-A-HORA-DA-HISTORIA.pdf" TargetMode="External"/><Relationship Id="rId353" Type="http://schemas.openxmlformats.org/officeDocument/2006/relationships/hyperlink" Target="http://acervodigital.sme.prefeitura.sp.gov.br/wp-content/uploads/2023/01/TC-347-2021-FERNANDO-SILVA.pdf" TargetMode="External"/><Relationship Id="rId395" Type="http://schemas.openxmlformats.org/officeDocument/2006/relationships/hyperlink" Target="http://acervodigital.sme.prefeitura.sp.gov.br/wp-content/uploads/2022/11/TC-23-SME-CODAE-2021-COOPAN.pdf" TargetMode="External"/><Relationship Id="rId409" Type="http://schemas.openxmlformats.org/officeDocument/2006/relationships/hyperlink" Target="http://acervodigital.sme.prefeitura.sp.gov.br/wp-content/uploads/2022/11/TC-06-SME-CODAE-2021-COOPERATIVA-DE-PROD.pdf" TargetMode="External"/><Relationship Id="rId560" Type="http://schemas.openxmlformats.org/officeDocument/2006/relationships/hyperlink" Target="http://acervodigital.sme.prefeitura.sp.gov.br/wp-content/uploads/2023/01/TC57DEZRC-DREPJ-2021.pdf" TargetMode="External"/><Relationship Id="rId798" Type="http://schemas.openxmlformats.org/officeDocument/2006/relationships/hyperlink" Target="http://acervodigital.sme.prefeitura.sp.gov.br/wp-content/uploads/2023/02/TA-12-DRE-IP-2021.pdf" TargetMode="External"/><Relationship Id="rId92" Type="http://schemas.openxmlformats.org/officeDocument/2006/relationships/hyperlink" Target="http://acervodigital.sme.prefeitura.sp.gov.br/wp-content/uploads/2022/11/TC-86-2021-INTERATIVA.pdf" TargetMode="External"/><Relationship Id="rId213" Type="http://schemas.openxmlformats.org/officeDocument/2006/relationships/hyperlink" Target="http://acervodigital.sme.prefeitura.sp.gov.br/wp-content/uploads/2023/01/TC-225-2021-ALINE.pdf" TargetMode="External"/><Relationship Id="rId420" Type="http://schemas.openxmlformats.org/officeDocument/2006/relationships/hyperlink" Target="http://acervodigital.sme.prefeitura.sp.gov.br/wp-content/uploads/2022/11/TC-41-SME-CODAE-2021-W.-AMARAL.pdf" TargetMode="External"/><Relationship Id="rId616" Type="http://schemas.openxmlformats.org/officeDocument/2006/relationships/hyperlink" Target="http://acervodigital.sme.prefeitura.sp.gov.br/wp-content/uploads/2022/12/TC-S.N.DRESA_.2021.pdf" TargetMode="External"/><Relationship Id="rId658" Type="http://schemas.openxmlformats.org/officeDocument/2006/relationships/hyperlink" Target="http://acervodigital.sme.prefeitura.sp.gov.br/wp-content/uploads/2023/01/TC-2021-Arthur-Henrique-Comparini-Maia.pdf" TargetMode="External"/><Relationship Id="rId823" Type="http://schemas.openxmlformats.org/officeDocument/2006/relationships/hyperlink" Target="http://acervodigital.sme.prefeitura.sp.gov.br/wp-content/uploads/2023/02/TA-14.DRESA_.2021.pdf" TargetMode="External"/><Relationship Id="rId255" Type="http://schemas.openxmlformats.org/officeDocument/2006/relationships/hyperlink" Target="http://acervodigital.sme.prefeitura.sp.gov.br/wp-content/uploads/2022/11/TC-243-2021-ERNESTINA.pdf" TargetMode="External"/><Relationship Id="rId297" Type="http://schemas.openxmlformats.org/officeDocument/2006/relationships/hyperlink" Target="http://acervodigital.sme.prefeitura.sp.gov.br/wp-content/uploads/2023/01/TC-286-2021-ALEXANDRE.pdf" TargetMode="External"/><Relationship Id="rId462" Type="http://schemas.openxmlformats.org/officeDocument/2006/relationships/hyperlink" Target="http://acervodigital.sme.prefeitura.sp.gov.br/wp-content/uploads/2023/01/TC-020-DRE-G-2021.pdf" TargetMode="External"/><Relationship Id="rId518" Type="http://schemas.openxmlformats.org/officeDocument/2006/relationships/hyperlink" Target="http://acervodigital.sme.prefeitura.sp.gov.br/wp-content/uploads/2022/12/TC-10-DRE-JT-2021.pdf" TargetMode="External"/><Relationship Id="rId725" Type="http://schemas.openxmlformats.org/officeDocument/2006/relationships/hyperlink" Target="http://acervodigital.sme.prefeitura.sp.gov.br/wp-content/uploads/2023/01/TC-09-DRE-CL-2021.pdf" TargetMode="External"/><Relationship Id="rId115" Type="http://schemas.openxmlformats.org/officeDocument/2006/relationships/hyperlink" Target="http://acervodigital.sme.prefeitura.sp.gov.br/wp-content/uploads/2023/01/TC-110-2021-TATIANA-CHANG.pdf" TargetMode="External"/><Relationship Id="rId157" Type="http://schemas.openxmlformats.org/officeDocument/2006/relationships/hyperlink" Target="http://acervodigital.sme.prefeitura.sp.gov.br/wp-content/uploads/2023/01/TC-166-2021-JESSICA.pdf" TargetMode="External"/><Relationship Id="rId322" Type="http://schemas.openxmlformats.org/officeDocument/2006/relationships/hyperlink" Target="http://acervodigital.sme.prefeitura.sp.gov.br/wp-content/uploads/2022/11/TC-312-2021-PILAR.pdf" TargetMode="External"/><Relationship Id="rId364" Type="http://schemas.openxmlformats.org/officeDocument/2006/relationships/hyperlink" Target="http://acervodigital.sme.prefeitura.sp.gov.br/wp-content/uploads/2022/11/TC-59-SME-CODAE-2021-COOPRAM.pdf" TargetMode="External"/><Relationship Id="rId767" Type="http://schemas.openxmlformats.org/officeDocument/2006/relationships/hyperlink" Target="http://acervodigital.sme.prefeitura.sp.gov.br/wp-content/uploads/2023/02/TA-05-DRE-FB-2021.pdf" TargetMode="External"/><Relationship Id="rId61" Type="http://schemas.openxmlformats.org/officeDocument/2006/relationships/hyperlink" Target="http://acervodigital.sme.prefeitura.sp.gov.br/wp-content/uploads/2023/01/TC-35-2021-CAMILA.pdf" TargetMode="External"/><Relationship Id="rId199" Type="http://schemas.openxmlformats.org/officeDocument/2006/relationships/hyperlink" Target="http://acervodigital.sme.prefeitura.sp.gov.br/wp-content/uploads/2023/01/TC-209-2021-FATIMA.pdf" TargetMode="External"/><Relationship Id="rId571" Type="http://schemas.openxmlformats.org/officeDocument/2006/relationships/hyperlink" Target="http://acervodigital.sme.prefeitura.sp.gov.br/wp-content/uploads/2023/01/TC47DEZRC-DREPJ-2021.pdf" TargetMode="External"/><Relationship Id="rId627" Type="http://schemas.openxmlformats.org/officeDocument/2006/relationships/hyperlink" Target="http://acervodigital.sme.prefeitura.sp.gov.br/wp-content/uploads/2023/01/TC-2021-Katia-do-Nascimento-Santos.pdf" TargetMode="External"/><Relationship Id="rId669" Type="http://schemas.openxmlformats.org/officeDocument/2006/relationships/hyperlink" Target="http://acervodigital.sme.prefeitura.sp.gov.br/wp-content/uploads/2023/01/TA-03-DRE-BT-2021-1-1.pdf" TargetMode="External"/><Relationship Id="rId834" Type="http://schemas.openxmlformats.org/officeDocument/2006/relationships/hyperlink" Target="http://acervodigital.sme.prefeitura.sp.gov.br/wp-content/uploads/2023/02/TA-11-DRE-SM-2021.pdf" TargetMode="External"/><Relationship Id="rId19" Type="http://schemas.openxmlformats.org/officeDocument/2006/relationships/hyperlink" Target="http://acervodigital.sme.prefeitura.sp.gov.br/wp-content/uploads/2022/11/TC-02-2021-OI-MOVEL-S.A..pdf" TargetMode="External"/><Relationship Id="rId224" Type="http://schemas.openxmlformats.org/officeDocument/2006/relationships/hyperlink" Target="http://acervodigital.sme.prefeitura.sp.gov.br/wp-content/uploads/2022/11/TC-369-2021-PROART-PAULO-SERGIO-Luciana.pdf" TargetMode="External"/><Relationship Id="rId266" Type="http://schemas.openxmlformats.org/officeDocument/2006/relationships/hyperlink" Target="http://acervodigital.sme.prefeitura.sp.gov.br/wp-content/uploads/2023/01/TC-254-2021-ANA.pdf" TargetMode="External"/><Relationship Id="rId431" Type="http://schemas.openxmlformats.org/officeDocument/2006/relationships/hyperlink" Target="http://acervodigital.sme.prefeitura.sp.gov.br/wp-content/uploads/2022/11/TC-28-SME-CODAE-2021-INTERMODAL.pdf" TargetMode="External"/><Relationship Id="rId473" Type="http://schemas.openxmlformats.org/officeDocument/2006/relationships/hyperlink" Target="http://acervodigital.sme.prefeitura.sp.gov.br/wp-content/uploads/2022/12/TC-01-DRE-G-2021.pdf" TargetMode="External"/><Relationship Id="rId529" Type="http://schemas.openxmlformats.org/officeDocument/2006/relationships/hyperlink" Target="http://acervodigital.sme.prefeitura.sp.gov.br/wp-content/uploads/2022/12/TC-02JUN-DREPJ-2021.pdf" TargetMode="External"/><Relationship Id="rId680" Type="http://schemas.openxmlformats.org/officeDocument/2006/relationships/hyperlink" Target="http://acervodigital.sme.prefeitura.sp.gov.br/wp-content/uploads/2022/12/TC-003-DREG-2020-TA-012-DREG-2021.pdf" TargetMode="External"/><Relationship Id="rId736" Type="http://schemas.openxmlformats.org/officeDocument/2006/relationships/hyperlink" Target="http://acervodigital.sme.prefeitura.sp.gov.br/wp-content/uploads/2023/01/TA-010-DRE-CL-2021.pdf" TargetMode="External"/><Relationship Id="rId30" Type="http://schemas.openxmlformats.org/officeDocument/2006/relationships/hyperlink" Target="http://acervodigital.sme.prefeitura.sp.gov.br/wp-content/uploads/2023/01/TC-42-2021-ISABEL.pdf" TargetMode="External"/><Relationship Id="rId126" Type="http://schemas.openxmlformats.org/officeDocument/2006/relationships/hyperlink" Target="http://acervodigital.sme.prefeitura.sp.gov.br/wp-content/uploads/2023/01/TC-238-2021-MARINA.pdf" TargetMode="External"/><Relationship Id="rId168" Type="http://schemas.openxmlformats.org/officeDocument/2006/relationships/hyperlink" Target="http://acervodigital.sme.prefeitura.sp.gov.br/wp-content/uploads/2023/01/TC-177-2021-FRANKLIN.pdf" TargetMode="External"/><Relationship Id="rId333" Type="http://schemas.openxmlformats.org/officeDocument/2006/relationships/hyperlink" Target="http://acervodigital.sme.prefeitura.sp.gov.br/wp-content/uploads/2022/11/TC-324-2021-MAX-MOVE.pdf" TargetMode="External"/><Relationship Id="rId540" Type="http://schemas.openxmlformats.org/officeDocument/2006/relationships/hyperlink" Target="http://acervodigital.sme.prefeitura.sp.gov.br/wp-content/uploads/2023/01/TC67DEZRC-DREPJ-2021.pdf" TargetMode="External"/><Relationship Id="rId778" Type="http://schemas.openxmlformats.org/officeDocument/2006/relationships/hyperlink" Target="http://acervodigital.sme.prefeitura.sp.gov.br/wp-content/uploads/2023/02/PUBLICACAO-REAJUSTE-TC-CEI-PRINCESA-ISABEL-DRE-IP-2021.pdf" TargetMode="External"/><Relationship Id="rId72" Type="http://schemas.openxmlformats.org/officeDocument/2006/relationships/hyperlink" Target="http://acervodigital.sme.prefeitura.sp.gov.br/wp-content/uploads/2022/11/TC-124-2021-GEDUCTEC.pdf" TargetMode="External"/><Relationship Id="rId375" Type="http://schemas.openxmlformats.org/officeDocument/2006/relationships/hyperlink" Target="http://acervodigital.sme.prefeitura.sp.gov.br/wp-content/uploads/2022/11/TC-92-SME-CODAE-2021-COOP-BANANICULTORES.pdf" TargetMode="External"/><Relationship Id="rId582" Type="http://schemas.openxmlformats.org/officeDocument/2006/relationships/hyperlink" Target="http://acervodigital.sme.prefeitura.sp.gov.br/wp-content/uploads/2022/12/TC36DEZRC-DREPJ-2021.pdf" TargetMode="External"/><Relationship Id="rId638" Type="http://schemas.openxmlformats.org/officeDocument/2006/relationships/hyperlink" Target="http://acervodigital.sme.prefeitura.sp.gov.br/wp-content/uploads/2023/01/TC-2021-Raquel-Lopes.pdf" TargetMode="External"/><Relationship Id="rId803" Type="http://schemas.openxmlformats.org/officeDocument/2006/relationships/hyperlink" Target="http://acervodigital.sme.prefeitura.sp.gov.br/wp-content/uploads/2023/02/TC-01-DRE-IQ-2021.pdf" TargetMode="External"/><Relationship Id="rId845" Type="http://schemas.openxmlformats.org/officeDocument/2006/relationships/hyperlink" Target="http://acervodigital.sme.prefeitura.sp.gov.br/wp-content/uploads/2023/02/TA-06-DRE-SM-2021.pdf" TargetMode="External"/><Relationship Id="rId3" Type="http://schemas.openxmlformats.org/officeDocument/2006/relationships/hyperlink" Target="http://acervodigital.sme.prefeitura.sp.gov.br/wp-content/uploads/2022/11/TC-16-2021-ESPECIALY.pdf" TargetMode="External"/><Relationship Id="rId235" Type="http://schemas.openxmlformats.org/officeDocument/2006/relationships/hyperlink" Target="http://acervodigital.sme.prefeitura.sp.gov.br/wp-content/uploads/2022/11/TC-381-2021-JMERIQUI-PROART.pdf" TargetMode="External"/><Relationship Id="rId277" Type="http://schemas.openxmlformats.org/officeDocument/2006/relationships/hyperlink" Target="http://acervodigital.sme.prefeitura.sp.gov.br/wp-content/uploads/2023/01/TC-266-2021-ALINE.pdf" TargetMode="External"/><Relationship Id="rId400" Type="http://schemas.openxmlformats.org/officeDocument/2006/relationships/hyperlink" Target="http://acervodigital.sme.prefeitura.sp.gov.br/wp-content/uploads/2022/11/TC-17-SME-CODAE-2021-PPH.pdf" TargetMode="External"/><Relationship Id="rId442" Type="http://schemas.openxmlformats.org/officeDocument/2006/relationships/hyperlink" Target="http://acervodigital.sme.prefeitura.sp.gov.br/wp-content/uploads/2023/01/TC-041-DRE-G-2021.pdf" TargetMode="External"/><Relationship Id="rId484" Type="http://schemas.openxmlformats.org/officeDocument/2006/relationships/hyperlink" Target="http://acervodigital.sme.prefeitura.sp.gov.br/wp-content/uploads/2023/01/TC-071-DRE0G-2021.pdf" TargetMode="External"/><Relationship Id="rId705" Type="http://schemas.openxmlformats.org/officeDocument/2006/relationships/hyperlink" Target="http://acervodigital.sme.prefeitura.sp.gov.br/wp-content/uploads/2022/12/TA-11-DRE-PJ-2021-.pdf" TargetMode="External"/><Relationship Id="rId137" Type="http://schemas.openxmlformats.org/officeDocument/2006/relationships/hyperlink" Target="http://acervodigital.sme.prefeitura.sp.gov.br/wp-content/uploads/2022/11/TC-141-2021-DIANA.pdf" TargetMode="External"/><Relationship Id="rId302" Type="http://schemas.openxmlformats.org/officeDocument/2006/relationships/hyperlink" Target="http://acervodigital.sme.prefeitura.sp.gov.br/wp-content/uploads/2022/11/TC-292-2021-BELPRINT.pdf" TargetMode="External"/><Relationship Id="rId344" Type="http://schemas.openxmlformats.org/officeDocument/2006/relationships/hyperlink" Target="http://acervodigital.sme.prefeitura.sp.gov.br/wp-content/uploads/2022/11/TC-338-2021-JULIANA.pdf" TargetMode="External"/><Relationship Id="rId691" Type="http://schemas.openxmlformats.org/officeDocument/2006/relationships/hyperlink" Target="http://acervodigital.sme.prefeitura.sp.gov.br/wp-content/uploads/2022/12/TA-19.DRE-JT.-2021.pdf" TargetMode="External"/><Relationship Id="rId747" Type="http://schemas.openxmlformats.org/officeDocument/2006/relationships/hyperlink" Target="http://acervodigital.sme.prefeitura.sp.gov.br/wp-content/uploads/2023/01/TC-02-DRE-FB-2019-TA-02-DRE-FB-2021-Consigaz.pdf" TargetMode="External"/><Relationship Id="rId789" Type="http://schemas.openxmlformats.org/officeDocument/2006/relationships/hyperlink" Target="http://acervodigital.sme.prefeitura.sp.gov.br/wp-content/uploads/2023/02/TA-CEI-HELENA-QUINTA-REIS-DRE-IP-2021.pdf" TargetMode="External"/><Relationship Id="rId41" Type="http://schemas.openxmlformats.org/officeDocument/2006/relationships/hyperlink" Target="http://acervodigital.sme.prefeitura.sp.gov.br/wp-content/uploads/2023/01/TC-53-2021-MAURICIO.pdf" TargetMode="External"/><Relationship Id="rId83" Type="http://schemas.openxmlformats.org/officeDocument/2006/relationships/hyperlink" Target="http://acervodigital.sme.prefeitura.sp.gov.br/wp-content/uploads/2022/11/TC-76-2021-LIONS.pdf" TargetMode="External"/><Relationship Id="rId179" Type="http://schemas.openxmlformats.org/officeDocument/2006/relationships/hyperlink" Target="http://acervodigital.sme.prefeitura.sp.gov.br/wp-content/uploads/2023/01/TC-188-2021-KAREN.pdf" TargetMode="External"/><Relationship Id="rId386" Type="http://schemas.openxmlformats.org/officeDocument/2006/relationships/hyperlink" Target="http://acervodigital.sme.prefeitura.sp.gov.br/wp-content/uploads/2022/11/TC-74-SME-CODAE-2021-TERRANOVA.pdf" TargetMode="External"/><Relationship Id="rId551" Type="http://schemas.openxmlformats.org/officeDocument/2006/relationships/hyperlink" Target="http://acervodigital.sme.prefeitura.sp.gov.br/wp-content/uploads/2023/01/TC83DEZRC-DREPJ-2021.pdf" TargetMode="External"/><Relationship Id="rId593" Type="http://schemas.openxmlformats.org/officeDocument/2006/relationships/hyperlink" Target="http://acervodigital.sme.prefeitura.sp.gov.br/wp-content/uploads/2023/01/TC25DEZRC-DREPJ-2021.pdf" TargetMode="External"/><Relationship Id="rId607" Type="http://schemas.openxmlformats.org/officeDocument/2006/relationships/hyperlink" Target="http://acervodigital.sme.prefeitura.sp.gov.br/wp-content/uploads/2023/01/TC10DEZRC-DREPJ-2021.pdf" TargetMode="External"/><Relationship Id="rId649" Type="http://schemas.openxmlformats.org/officeDocument/2006/relationships/hyperlink" Target="http://acervodigital.sme.prefeitura.sp.gov.br/wp-content/uploads/2023/01/TC-2021-Katia-Aparecida-Ferraz.pdf" TargetMode="External"/><Relationship Id="rId814" Type="http://schemas.openxmlformats.org/officeDocument/2006/relationships/hyperlink" Target="http://acervodigital.sme.prefeitura.sp.gov.br/wp-content/uploads/2023/02/TC1B-DRE-PE-2021.pdf" TargetMode="External"/><Relationship Id="rId190" Type="http://schemas.openxmlformats.org/officeDocument/2006/relationships/hyperlink" Target="http://acervodigital.sme.prefeitura.sp.gov.br/wp-content/uploads/2022/11/TC-200-2021-FABIO.pdf" TargetMode="External"/><Relationship Id="rId204" Type="http://schemas.openxmlformats.org/officeDocument/2006/relationships/hyperlink" Target="http://acervodigital.sme.prefeitura.sp.gov.br/wp-content/uploads/2023/01/TC-214-2021-MARCELLE.pdf" TargetMode="External"/><Relationship Id="rId246" Type="http://schemas.openxmlformats.org/officeDocument/2006/relationships/hyperlink" Target="http://acervodigital.sme.prefeitura.sp.gov.br/wp-content/uploads/2022/11/TC-392-2021-OFOS.pdf" TargetMode="External"/><Relationship Id="rId288" Type="http://schemas.openxmlformats.org/officeDocument/2006/relationships/hyperlink" Target="http://acervodigital.sme.prefeitura.sp.gov.br/wp-content/uploads/2022/11/TC-277-2021-SAMUEL.pdf" TargetMode="External"/><Relationship Id="rId411" Type="http://schemas.openxmlformats.org/officeDocument/2006/relationships/hyperlink" Target="http://acervodigital.sme.prefeitura.sp.gov.br/wp-content/uploads/2022/11/TC-04-SME-CODAE-2021-M-ZAMBONI.pdf" TargetMode="External"/><Relationship Id="rId453" Type="http://schemas.openxmlformats.org/officeDocument/2006/relationships/hyperlink" Target="http://acervodigital.sme.prefeitura.sp.gov.br/wp-content/uploads/2023/01/TC-030-DRE-G-2021.pdf" TargetMode="External"/><Relationship Id="rId509" Type="http://schemas.openxmlformats.org/officeDocument/2006/relationships/hyperlink" Target="http://acervodigital.sme.prefeitura.sp.gov.br/wp-content/uploads/2022/12/TC_no_01_DRE_MP_2021_KGA.pdf" TargetMode="External"/><Relationship Id="rId660" Type="http://schemas.openxmlformats.org/officeDocument/2006/relationships/hyperlink" Target="http://acervodigital.sme.prefeitura.sp.gov.br/wp-content/uploads/2023/01/TC-03-DRE-BT-2021.pdf" TargetMode="External"/><Relationship Id="rId106" Type="http://schemas.openxmlformats.org/officeDocument/2006/relationships/hyperlink" Target="http://acervodigital.sme.prefeitura.sp.gov.br/wp-content/uploads/2022/11/TC-101-2021-CAMARGO-RODRIGUES.pdf" TargetMode="External"/><Relationship Id="rId313" Type="http://schemas.openxmlformats.org/officeDocument/2006/relationships/hyperlink" Target="http://acervodigital.sme.prefeitura.sp.gov.br/wp-content/uploads/2022/11/TC-303-2021-ROSA-ALICE.pdf" TargetMode="External"/><Relationship Id="rId495" Type="http://schemas.openxmlformats.org/officeDocument/2006/relationships/hyperlink" Target="http://acervodigital.sme.prefeitura.sp.gov.br/wp-content/uploads/2023/01/TC-060-DRE-G-2021.pdf" TargetMode="External"/><Relationship Id="rId716" Type="http://schemas.openxmlformats.org/officeDocument/2006/relationships/hyperlink" Target="http://acervodigital.sme.prefeitura.sp.gov.br/wp-content/uploads/2023/01/TC-06-DRE-CL-2021.pdf" TargetMode="External"/><Relationship Id="rId758" Type="http://schemas.openxmlformats.org/officeDocument/2006/relationships/hyperlink" Target="http://acervodigital.sme.prefeitura.sp.gov.br/wp-content/uploads/2023/01/TA-05-DRE-CS-2021.pdf" TargetMode="External"/><Relationship Id="rId10" Type="http://schemas.openxmlformats.org/officeDocument/2006/relationships/hyperlink" Target="http://acervodigital.sme.prefeitura.sp.gov.br/wp-content/uploads/2023/01/TC-23-2021-ALDA.pdf" TargetMode="External"/><Relationship Id="rId52" Type="http://schemas.openxmlformats.org/officeDocument/2006/relationships/hyperlink" Target="http://acervodigital.sme.prefeitura.sp.gov.br/wp-content/uploads/2023/01/TC-64-2021-SILENE.pdf" TargetMode="External"/><Relationship Id="rId94" Type="http://schemas.openxmlformats.org/officeDocument/2006/relationships/hyperlink" Target="http://acervodigital.sme.prefeitura.sp.gov.br/wp-content/uploads/2022/11/TC-88-2021-BASE.pdf" TargetMode="External"/><Relationship Id="rId148" Type="http://schemas.openxmlformats.org/officeDocument/2006/relationships/hyperlink" Target="http://acervodigital.sme.prefeitura.sp.gov.br/wp-content/uploads/2023/01/TC-155-2021-LISLAYNE.pdf" TargetMode="External"/><Relationship Id="rId355" Type="http://schemas.openxmlformats.org/officeDocument/2006/relationships/hyperlink" Target="http://acervodigital.sme.prefeitura.sp.gov.br/wp-content/uploads/2022/11/TC-350-2021-TK.pdf" TargetMode="External"/><Relationship Id="rId397" Type="http://schemas.openxmlformats.org/officeDocument/2006/relationships/hyperlink" Target="http://acervodigital.sme.prefeitura.sp.gov.br/wp-content/uploads/2022/11/TC-21-SME-CODAE-2021-SAO-JOAO.pdf" TargetMode="External"/><Relationship Id="rId520" Type="http://schemas.openxmlformats.org/officeDocument/2006/relationships/hyperlink" Target="http://acervodigital.sme.prefeitura.sp.gov.br/wp-content/uploads/2022/12/TC-08-DRE-JT-2021.pdf" TargetMode="External"/><Relationship Id="rId562" Type="http://schemas.openxmlformats.org/officeDocument/2006/relationships/hyperlink" Target="http://acervodigital.sme.prefeitura.sp.gov.br/wp-content/uploads/2023/01/TC56DEZRD-DREPJ-2021.pdf" TargetMode="External"/><Relationship Id="rId618" Type="http://schemas.openxmlformats.org/officeDocument/2006/relationships/hyperlink" Target="http://acervodigital.sme.prefeitura.sp.gov.br/wp-content/uploads/2023/01/TC-2021-ANDREA-ARRUDA-PAULA.pdf" TargetMode="External"/><Relationship Id="rId825" Type="http://schemas.openxmlformats.org/officeDocument/2006/relationships/hyperlink" Target="http://acervodigital.sme.prefeitura.sp.gov.br/wp-content/uploads/2023/02/TA-17.DRESA_.2021.pdf" TargetMode="External"/><Relationship Id="rId215" Type="http://schemas.openxmlformats.org/officeDocument/2006/relationships/hyperlink" Target="http://acervodigital.sme.prefeitura.sp.gov.br/wp-content/uploads/2023/01/TC-227-2021-LUME.pdf" TargetMode="External"/><Relationship Id="rId257" Type="http://schemas.openxmlformats.org/officeDocument/2006/relationships/hyperlink" Target="http://acervodigital.sme.prefeitura.sp.gov.br/wp-content/uploads/2023/01/TC-245-2021-RENATA.pdf" TargetMode="External"/><Relationship Id="rId422" Type="http://schemas.openxmlformats.org/officeDocument/2006/relationships/hyperlink" Target="http://acervodigital.sme.prefeitura.sp.gov.br/wp-content/uploads/2022/11/TC-39-SME-CODAE-2021-COOPERATIVA.pdf" TargetMode="External"/><Relationship Id="rId464" Type="http://schemas.openxmlformats.org/officeDocument/2006/relationships/hyperlink" Target="http://acervodigital.sme.prefeitura.sp.gov.br/wp-content/uploads/2023/01/TC-018-DRE-G-2021.pdf" TargetMode="External"/><Relationship Id="rId299" Type="http://schemas.openxmlformats.org/officeDocument/2006/relationships/hyperlink" Target="http://acervodigital.sme.prefeitura.sp.gov.br/wp-content/uploads/2023/01/TC-288-2021-MICHELE.pdf" TargetMode="External"/><Relationship Id="rId727" Type="http://schemas.openxmlformats.org/officeDocument/2006/relationships/hyperlink" Target="http://acervodigital.sme.prefeitura.sp.gov.br/wp-content/uploads/2023/01/TA-09-DRE-CL-2021-1.pdf" TargetMode="External"/><Relationship Id="rId63" Type="http://schemas.openxmlformats.org/officeDocument/2006/relationships/hyperlink" Target="http://acervodigital.sme.prefeitura.sp.gov.br/wp-content/uploads/2023/01/TC-37-2021-RITA-DE-CASSIA.pdf" TargetMode="External"/><Relationship Id="rId159" Type="http://schemas.openxmlformats.org/officeDocument/2006/relationships/hyperlink" Target="http://acervodigital.sme.prefeitura.sp.gov.br/wp-content/uploads/2023/01/TC-168-2021-PAOLA.pdf" TargetMode="External"/><Relationship Id="rId366" Type="http://schemas.openxmlformats.org/officeDocument/2006/relationships/hyperlink" Target="http://acervodigital.sme.prefeitura.sp.gov.br/wp-content/uploads/2022/11/TC-57-SME-CODAE-2021-FRESKITO.pdf" TargetMode="External"/><Relationship Id="rId573" Type="http://schemas.openxmlformats.org/officeDocument/2006/relationships/hyperlink" Target="http://acervodigital.sme.prefeitura.sp.gov.br/wp-content/uploads/2023/01/TC45DEZRC-DREPJ-2021.pdf" TargetMode="External"/><Relationship Id="rId780" Type="http://schemas.openxmlformats.org/officeDocument/2006/relationships/hyperlink" Target="http://acervodigital.sme.prefeitura.sp.gov.br/wp-content/uploads/2023/02/TC-02-DRE-IP2021.pdf" TargetMode="External"/><Relationship Id="rId226" Type="http://schemas.openxmlformats.org/officeDocument/2006/relationships/hyperlink" Target="http://acervodigital.sme.prefeitura.sp.gov.br/wp-content/uploads/2022/11/TC-371-2021-WELISSON-PROART.pdf" TargetMode="External"/><Relationship Id="rId433" Type="http://schemas.openxmlformats.org/officeDocument/2006/relationships/hyperlink" Target="http://acervodigital.sme.prefeitura.sp.gov.br/wp-content/uploads/2023/01/TC-133-2021-PHOENIX.pdf" TargetMode="External"/><Relationship Id="rId640" Type="http://schemas.openxmlformats.org/officeDocument/2006/relationships/hyperlink" Target="http://acervodigital.sme.prefeitura.sp.gov.br/wp-content/uploads/2023/01/TC-2021-Patricia-Quaresma-dosSantos.pdf" TargetMode="External"/><Relationship Id="rId738" Type="http://schemas.openxmlformats.org/officeDocument/2006/relationships/hyperlink" Target="http://acervodigital.sme.prefeitura.sp.gov.br/wp-content/uploads/2023/01/TC-04-DRE-CS-2021.pdf" TargetMode="External"/><Relationship Id="rId74" Type="http://schemas.openxmlformats.org/officeDocument/2006/relationships/hyperlink" Target="http://acervodigital.sme.prefeitura.sp.gov.br/wp-content/uploads/2023/01/TC-126-2021-CONTEXTOS.pdf" TargetMode="External"/><Relationship Id="rId377" Type="http://schemas.openxmlformats.org/officeDocument/2006/relationships/hyperlink" Target="http://acervodigital.sme.prefeitura.sp.gov.br/wp-content/uploads/2022/11/TC-89-SME-CODAE-2021-P.R.M..pdf" TargetMode="External"/><Relationship Id="rId500" Type="http://schemas.openxmlformats.org/officeDocument/2006/relationships/hyperlink" Target="http://acervodigital.sme.prefeitura.sp.gov.br/wp-content/uploads/2023/01/TC-055-DRE-G-2021.pdf" TargetMode="External"/><Relationship Id="rId584" Type="http://schemas.openxmlformats.org/officeDocument/2006/relationships/hyperlink" Target="http://acervodigital.sme.prefeitura.sp.gov.br/wp-content/uploads/2023/01/TC34DEZRC-DREPJ-2021.pdf" TargetMode="External"/><Relationship Id="rId805" Type="http://schemas.openxmlformats.org/officeDocument/2006/relationships/hyperlink" Target="http://acervodigital.sme.prefeitura.sp.gov.br/wp-content/uploads/2023/02/TC-02-DRE-IQ-2021.pdf" TargetMode="External"/><Relationship Id="rId5" Type="http://schemas.openxmlformats.org/officeDocument/2006/relationships/hyperlink" Target="http://acervodigital.sme.prefeitura.sp.gov.br/wp-content/uploads/2022/11/TC-18-2021-LUME.pdf" TargetMode="External"/><Relationship Id="rId237" Type="http://schemas.openxmlformats.org/officeDocument/2006/relationships/hyperlink" Target="http://acervodigital.sme.prefeitura.sp.gov.br/wp-content/uploads/2022/11/TC-383-2021-AWT-PROART.pdf" TargetMode="External"/><Relationship Id="rId791" Type="http://schemas.openxmlformats.org/officeDocument/2006/relationships/hyperlink" Target="http://acervodigital.sme.prefeitura.sp.gov.br/wp-content/uploads/2023/02/TA-CEI_ACALANTO-2021-1.pdf" TargetMode="External"/><Relationship Id="rId444" Type="http://schemas.openxmlformats.org/officeDocument/2006/relationships/hyperlink" Target="http://acervodigital.sme.prefeitura.sp.gov.br/wp-content/uploads/2023/01/TC-039-DRE-G-2021.pdf" TargetMode="External"/><Relationship Id="rId651" Type="http://schemas.openxmlformats.org/officeDocument/2006/relationships/hyperlink" Target="http://acervodigital.sme.prefeitura.sp.gov.br/wp-content/uploads/2023/01/TC-2021-Gabriel-Rodrigues-dos-Santos.pdf" TargetMode="External"/><Relationship Id="rId749" Type="http://schemas.openxmlformats.org/officeDocument/2006/relationships/hyperlink" Target="http://acervodigital.sme.prefeitura.sp.gov.br/wp-content/uploads/2023/01/TC-02-DRE-FB-2020-Uniao-Alimentos-1.pdf" TargetMode="External"/><Relationship Id="rId290" Type="http://schemas.openxmlformats.org/officeDocument/2006/relationships/hyperlink" Target="http://acervodigital.sme.prefeitura.sp.gov.br/wp-content/uploads/2023/01/TC-279-2021-JULIA.pdf" TargetMode="External"/><Relationship Id="rId304" Type="http://schemas.openxmlformats.org/officeDocument/2006/relationships/hyperlink" Target="http://acervodigital.sme.prefeitura.sp.gov.br/wp-content/uploads/2022/11/TC-294-2021-SOLADIES.pdf" TargetMode="External"/><Relationship Id="rId388" Type="http://schemas.openxmlformats.org/officeDocument/2006/relationships/hyperlink" Target="http://acervodigital.sme.prefeitura.sp.gov.br/wp-content/uploads/2022/11/TC-71-SME-CODAE-2021-W.-AMARAL.pdf" TargetMode="External"/><Relationship Id="rId511" Type="http://schemas.openxmlformats.org/officeDocument/2006/relationships/hyperlink" Target="http://acervodigital.sme.prefeitura.sp.gov.br/wp-content/uploads/2022/12/T.C.-Interprete-Sra.-Liziane-G.-de-Souza-Cantalice.pdf" TargetMode="External"/><Relationship Id="rId609" Type="http://schemas.openxmlformats.org/officeDocument/2006/relationships/hyperlink" Target="http://acervodigital.sme.prefeitura.sp.gov.br/wp-content/uploads/2023/01/TC08DEZRC-DREPJ-2021.pdf" TargetMode="External"/><Relationship Id="rId85" Type="http://schemas.openxmlformats.org/officeDocument/2006/relationships/hyperlink" Target="http://acervodigital.sme.prefeitura.sp.gov.br/wp-content/uploads/2022/11/TC-78-2021-LUME.pdf" TargetMode="External"/><Relationship Id="rId150" Type="http://schemas.openxmlformats.org/officeDocument/2006/relationships/hyperlink" Target="http://acervodigital.sme.prefeitura.sp.gov.br/wp-content/uploads/2022/11/TC-158-2021-BRASOFTWARE.pdf" TargetMode="External"/><Relationship Id="rId595" Type="http://schemas.openxmlformats.org/officeDocument/2006/relationships/hyperlink" Target="http://acervodigital.sme.prefeitura.sp.gov.br/wp-content/uploads/2023/01/TC23DEZRC-DREPJ-2021.pdf" TargetMode="External"/><Relationship Id="rId816" Type="http://schemas.openxmlformats.org/officeDocument/2006/relationships/hyperlink" Target="http://acervodigital.sme.prefeitura.sp.gov.br/wp-content/uploads/2023/02/PRORROGACAO-2021-2022-TC-9912450389.pdf" TargetMode="External"/><Relationship Id="rId248" Type="http://schemas.openxmlformats.org/officeDocument/2006/relationships/hyperlink" Target="http://acervodigital.sme.prefeitura.sp.gov.br/wp-content/uploads/2022/11/TC-395-2021-ANDRESSA-PANINI.pdf" TargetMode="External"/><Relationship Id="rId455" Type="http://schemas.openxmlformats.org/officeDocument/2006/relationships/hyperlink" Target="http://acervodigital.sme.prefeitura.sp.gov.br/wp-content/uploads/2023/01/TC-027-DRE-G-2021.pdf" TargetMode="External"/><Relationship Id="rId662" Type="http://schemas.openxmlformats.org/officeDocument/2006/relationships/hyperlink" Target="http://acervodigital.sme.prefeitura.sp.gov.br/wp-content/uploads/2022/12/TC-14-DRE-BT-2021.pdf" TargetMode="External"/><Relationship Id="rId12" Type="http://schemas.openxmlformats.org/officeDocument/2006/relationships/hyperlink" Target="http://acervodigital.sme.prefeitura.sp.gov.br/wp-content/uploads/2023/01/TC-25-2021-EVELINE.pdf" TargetMode="External"/><Relationship Id="rId108" Type="http://schemas.openxmlformats.org/officeDocument/2006/relationships/hyperlink" Target="http://acervodigital.sme.prefeitura.sp.gov.br/wp-content/uploads/2022/11/TC-103-2021-ANA-PAULA-GOMES-ME.pdf" TargetMode="External"/><Relationship Id="rId315" Type="http://schemas.openxmlformats.org/officeDocument/2006/relationships/hyperlink" Target="http://acervodigital.sme.prefeitura.sp.gov.br/wp-content/uploads/2022/11/TC-305-2021-PIA-FRAUS.pdf" TargetMode="External"/><Relationship Id="rId522" Type="http://schemas.openxmlformats.org/officeDocument/2006/relationships/hyperlink" Target="http://acervodigital.sme.prefeitura.sp.gov.br/wp-content/uploads/2022/12/TC-06-DRE-JT-2021.pdf" TargetMode="External"/><Relationship Id="rId96" Type="http://schemas.openxmlformats.org/officeDocument/2006/relationships/hyperlink" Target="http://acervodigital.sme.prefeitura.sp.gov.br/wp-content/uploads/2023/01/TC-90-2021-THIAGO.pdf" TargetMode="External"/><Relationship Id="rId161" Type="http://schemas.openxmlformats.org/officeDocument/2006/relationships/hyperlink" Target="http://acervodigital.sme.prefeitura.sp.gov.br/wp-content/uploads/2023/01/TC-170-2021-KAROLINA.pdf" TargetMode="External"/><Relationship Id="rId399" Type="http://schemas.openxmlformats.org/officeDocument/2006/relationships/hyperlink" Target="http://acervodigital.sme.prefeitura.sp.gov.br/wp-content/uploads/2022/11/TC-17-SME-CODAE-2021-RE-ALI-JUNIOR.pdf" TargetMode="External"/><Relationship Id="rId827" Type="http://schemas.openxmlformats.org/officeDocument/2006/relationships/hyperlink" Target="http://acervodigital.sme.prefeitura.sp.gov.br/wp-content/uploads/2023/02/TA-26.DRESA_.2021-1.pdf" TargetMode="External"/><Relationship Id="rId259" Type="http://schemas.openxmlformats.org/officeDocument/2006/relationships/hyperlink" Target="http://acervodigital.sme.prefeitura.sp.gov.br/wp-content/uploads/2022/11/TC-247-2021-ROGE.pdf" TargetMode="External"/><Relationship Id="rId466" Type="http://schemas.openxmlformats.org/officeDocument/2006/relationships/hyperlink" Target="http://acervodigital.sme.prefeitura.sp.gov.br/wp-content/uploads/2023/01/TC-015-DRE-G-2021.pdf" TargetMode="External"/><Relationship Id="rId673" Type="http://schemas.openxmlformats.org/officeDocument/2006/relationships/hyperlink" Target="http://acervodigital.sme.prefeitura.sp.gov.br/wp-content/uploads/2023/01/TC-01-DREG-2021-TA-019-DREG-2021_NEILTON.pdf" TargetMode="External"/><Relationship Id="rId23" Type="http://schemas.openxmlformats.org/officeDocument/2006/relationships/hyperlink" Target="http://acervodigital.sme.prefeitura.sp.gov.br/wp-content/uploads/2022/11/TC-06-2021-WALVERDE.pdf" TargetMode="External"/><Relationship Id="rId119" Type="http://schemas.openxmlformats.org/officeDocument/2006/relationships/hyperlink" Target="http://acervodigital.sme.prefeitura.sp.gov.br/wp-content/uploads/2023/01/TC-114-2021-ANDERSON.pdf" TargetMode="External"/><Relationship Id="rId326" Type="http://schemas.openxmlformats.org/officeDocument/2006/relationships/hyperlink" Target="http://acervodigital.sme.prefeitura.sp.gov.br/wp-content/uploads/2023/01/TC-316-2021-ANGELINA.pdf" TargetMode="External"/><Relationship Id="rId533" Type="http://schemas.openxmlformats.org/officeDocument/2006/relationships/hyperlink" Target="http://acervodigital.sme.prefeitura.sp.gov.br/wp-content/uploads/2023/01/TC81DEZRC-DREPJ-2021.pdf" TargetMode="External"/><Relationship Id="rId740" Type="http://schemas.openxmlformats.org/officeDocument/2006/relationships/hyperlink" Target="http://acervodigital.sme.prefeitura.sp.gov.br/wp-content/uploads/2023/01/TC-002-DRE-CS-2021.pdf" TargetMode="External"/><Relationship Id="rId838" Type="http://schemas.openxmlformats.org/officeDocument/2006/relationships/hyperlink" Target="http://acervodigital.sme.prefeitura.sp.gov.br/wp-content/uploads/2023/02/TA-10-DRE-SM-2021.pdf" TargetMode="External"/><Relationship Id="rId172" Type="http://schemas.openxmlformats.org/officeDocument/2006/relationships/hyperlink" Target="http://acervodigital.sme.prefeitura.sp.gov.br/wp-content/uploads/2023/01/TC-181-2021-JAQUELINE.pdf" TargetMode="External"/><Relationship Id="rId477" Type="http://schemas.openxmlformats.org/officeDocument/2006/relationships/hyperlink" Target="http://acervodigital.sme.prefeitura.sp.gov.br/wp-content/uploads/2023/01/TC-078-DRE-G-2021.pdf" TargetMode="External"/><Relationship Id="rId600" Type="http://schemas.openxmlformats.org/officeDocument/2006/relationships/hyperlink" Target="http://acervodigital.sme.prefeitura.sp.gov.br/wp-content/uploads/2023/01/TC18DEZRC-DREPJ-2021.pdf" TargetMode="External"/><Relationship Id="rId684" Type="http://schemas.openxmlformats.org/officeDocument/2006/relationships/hyperlink" Target="http://acervodigital.sme.prefeitura.sp.gov.br/wp-content/uploads/2023/01/TC-005-DREG-2021-TA-022-DREG-2021_ROSANA.pdf" TargetMode="External"/><Relationship Id="rId337" Type="http://schemas.openxmlformats.org/officeDocument/2006/relationships/hyperlink" Target="http://acervodigital.sme.prefeitura.sp.gov.br/wp-content/uploads/2023/01/TC-328-2021-CASSIA.pdf" TargetMode="External"/><Relationship Id="rId34" Type="http://schemas.openxmlformats.org/officeDocument/2006/relationships/hyperlink" Target="http://acervodigital.sme.prefeitura.sp.gov.br/wp-content/uploads/2023/01/TC-46-2021-MICHELE.pdf" TargetMode="External"/><Relationship Id="rId544" Type="http://schemas.openxmlformats.org/officeDocument/2006/relationships/hyperlink" Target="http://acervodigital.sme.prefeitura.sp.gov.br/wp-content/uploads/2023/01/TC63DEZRC-DREPJ-2021.pdf" TargetMode="External"/><Relationship Id="rId751" Type="http://schemas.openxmlformats.org/officeDocument/2006/relationships/hyperlink" Target="http://acervodigital.sme.prefeitura.sp.gov.br/wp-content/uploads/2023/01/TC-03-DRE-FB-2020-Telefonica-Brasil-1.pdf" TargetMode="External"/><Relationship Id="rId849" Type="http://schemas.openxmlformats.org/officeDocument/2006/relationships/hyperlink" Target="http://acervodigital.sme.prefeitura.sp.gov.br/wp-content/uploads/2022/04/TC-374-2021-SAO-PAULO-PARCERIAS.pdf" TargetMode="External"/><Relationship Id="rId183" Type="http://schemas.openxmlformats.org/officeDocument/2006/relationships/hyperlink" Target="http://acervodigital.sme.prefeitura.sp.gov.br/wp-content/uploads/2023/01/TC-192-2021-SIMONE.pdf" TargetMode="External"/><Relationship Id="rId390" Type="http://schemas.openxmlformats.org/officeDocument/2006/relationships/hyperlink" Target="http://acervodigital.sme.prefeitura.sp.gov.br/wp-content/uploads/2022/11/TC-63-SME-CODAE-2021-OURO-PRETO.pdf" TargetMode="External"/><Relationship Id="rId404" Type="http://schemas.openxmlformats.org/officeDocument/2006/relationships/hyperlink" Target="http://acervodigital.sme.prefeitura.sp.gov.br/wp-content/uploads/2022/11/TC-12-SME-CODAE-2021-ALIMENTOS-DALLAS.pdf" TargetMode="External"/><Relationship Id="rId611" Type="http://schemas.openxmlformats.org/officeDocument/2006/relationships/hyperlink" Target="http://acervodigital.sme.prefeitura.sp.gov.br/wp-content/uploads/2023/01/TC06DEZRC-DREPJ-2021.pdf" TargetMode="External"/><Relationship Id="rId250" Type="http://schemas.openxmlformats.org/officeDocument/2006/relationships/hyperlink" Target="http://acervodigital.sme.prefeitura.sp.gov.br/wp-content/uploads/2022/11/TC-397-2021-LACHI.pdf" TargetMode="External"/><Relationship Id="rId488" Type="http://schemas.openxmlformats.org/officeDocument/2006/relationships/hyperlink" Target="http://acervodigital.sme.prefeitura.sp.gov.br/wp-content/uploads/2023/01/TC-067-DRE-G-2021.pdf" TargetMode="External"/><Relationship Id="rId695" Type="http://schemas.openxmlformats.org/officeDocument/2006/relationships/hyperlink" Target="http://acervodigital.sme.prefeitura.sp.gov.br/wp-content/uploads/2022/12/TA-12.DRE-JT.2021.pdf" TargetMode="External"/><Relationship Id="rId709" Type="http://schemas.openxmlformats.org/officeDocument/2006/relationships/hyperlink" Target="http://acervodigital.sme.prefeitura.sp.gov.br/wp-content/uploads/2022/12/TA-06-DRE-PJ-2021.pdf" TargetMode="External"/><Relationship Id="rId45" Type="http://schemas.openxmlformats.org/officeDocument/2006/relationships/hyperlink" Target="http://acervodigital.sme.prefeitura.sp.gov.br/wp-content/uploads/2022/11/TC-57-2021-LOCAL.pdf" TargetMode="External"/><Relationship Id="rId110" Type="http://schemas.openxmlformats.org/officeDocument/2006/relationships/hyperlink" Target="http://acervodigital.sme.prefeitura.sp.gov.br/wp-content/uploads/2022/11/TC-105-2021-ACOFORTE.pdf" TargetMode="External"/><Relationship Id="rId348" Type="http://schemas.openxmlformats.org/officeDocument/2006/relationships/hyperlink" Target="http://acervodigital.sme.prefeitura.sp.gov.br/wp-content/uploads/2023/01/TC-342-2021-LUANA.pdf" TargetMode="External"/><Relationship Id="rId555" Type="http://schemas.openxmlformats.org/officeDocument/2006/relationships/hyperlink" Target="http://acervodigital.sme.prefeitura.sp.gov.br/wp-content/uploads/2023/01/TC78DEZRC-DREPJ-2021.pdf" TargetMode="External"/><Relationship Id="rId762" Type="http://schemas.openxmlformats.org/officeDocument/2006/relationships/hyperlink" Target="http://acervodigital.sme.prefeitura.sp.gov.br/wp-content/uploads/2023/01/TERMO-DE-CONTRATO-ASSINADO-INSTRUTOR-DE-LIBRAS-MARIANA-AYELEN.pdf" TargetMode="External"/><Relationship Id="rId194" Type="http://schemas.openxmlformats.org/officeDocument/2006/relationships/hyperlink" Target="http://acervodigital.sme.prefeitura.sp.gov.br/wp-content/uploads/2022/11/TC-204-2021-PONTO-MIX.pdf" TargetMode="External"/><Relationship Id="rId208" Type="http://schemas.openxmlformats.org/officeDocument/2006/relationships/hyperlink" Target="http://acervodigital.sme.prefeitura.sp.gov.br/wp-content/uploads/2023/01/TC-218-2021-JEANNY.pdf" TargetMode="External"/><Relationship Id="rId415" Type="http://schemas.openxmlformats.org/officeDocument/2006/relationships/hyperlink" Target="http://acervodigital.sme.prefeitura.sp.gov.br/wp-content/uploads/2022/11/TC-50-SME-CODAE-2021-CENTRAL-METROP.pdf" TargetMode="External"/><Relationship Id="rId622" Type="http://schemas.openxmlformats.org/officeDocument/2006/relationships/hyperlink" Target="http://acervodigital.sme.prefeitura.sp.gov.br/wp-content/uploads/2023/01/TC-2021-Alexandre-Leme-Bispo-de-Jesus.pdf" TargetMode="External"/><Relationship Id="rId261" Type="http://schemas.openxmlformats.org/officeDocument/2006/relationships/hyperlink" Target="http://acervodigital.sme.prefeitura.sp.gov.br/wp-content/uploads/2023/01/TC-249-2021-ELIANE.pdf" TargetMode="External"/><Relationship Id="rId499" Type="http://schemas.openxmlformats.org/officeDocument/2006/relationships/hyperlink" Target="http://acervodigital.sme.prefeitura.sp.gov.br/wp-content/uploads/2023/01/TC-056-DRE-G-2021.pdf" TargetMode="External"/><Relationship Id="rId56" Type="http://schemas.openxmlformats.org/officeDocument/2006/relationships/hyperlink" Target="http://acervodigital.sme.prefeitura.sp.gov.br/wp-content/uploads/2022/11/TC-69-2021-NEW-POWER.pdf" TargetMode="External"/><Relationship Id="rId359" Type="http://schemas.openxmlformats.org/officeDocument/2006/relationships/hyperlink" Target="http://acervodigital.sme.prefeitura.sp.gov.br/wp-content/uploads/2022/11/TC-356-2021-JOSE-CARLOS-DE-GODOY.pdf" TargetMode="External"/><Relationship Id="rId566" Type="http://schemas.openxmlformats.org/officeDocument/2006/relationships/hyperlink" Target="http://acervodigital.sme.prefeitura.sp.gov.br/wp-content/uploads/2023/01/TC52DEZRC-DREPJ-2021.pdf" TargetMode="External"/><Relationship Id="rId773" Type="http://schemas.openxmlformats.org/officeDocument/2006/relationships/hyperlink" Target="http://acervodigital.sme.prefeitura.sp.gov.br/wp-content/uploads/2023/02/PUBLICACAO-REAJUSTE-TC-CEI-CON-RUI-AMARAL-MELLO-DRE-IP-2021.pdf" TargetMode="External"/><Relationship Id="rId121" Type="http://schemas.openxmlformats.org/officeDocument/2006/relationships/hyperlink" Target="http://acervodigital.sme.prefeitura.sp.gov.br/wp-content/uploads/2022/11/TC-117-2021-LUIZA.pdf" TargetMode="External"/><Relationship Id="rId219" Type="http://schemas.openxmlformats.org/officeDocument/2006/relationships/hyperlink" Target="http://acervodigital.sme.prefeitura.sp.gov.br/wp-content/uploads/2023/01/TC-231-2021-DAVID.pdf" TargetMode="External"/><Relationship Id="rId426" Type="http://schemas.openxmlformats.org/officeDocument/2006/relationships/hyperlink" Target="http://acervodigital.sme.prefeitura.sp.gov.br/wp-content/uploads/2022/11/TC-35-SME-CODAE-2021-DALLAS.pdf" TargetMode="External"/><Relationship Id="rId633" Type="http://schemas.openxmlformats.org/officeDocument/2006/relationships/hyperlink" Target="http://acervodigital.sme.prefeitura.sp.gov.br/wp-content/uploads/2023/01/TC-2021-Sergio-Henrique-Correa-Cardoso.pdf" TargetMode="External"/><Relationship Id="rId840" Type="http://schemas.openxmlformats.org/officeDocument/2006/relationships/hyperlink" Target="http://acervodigital.sme.prefeitura.sp.gov.br/wp-content/uploads/2023/02/TA-13-DRE-SM-2021.pdf" TargetMode="External"/><Relationship Id="rId67" Type="http://schemas.openxmlformats.org/officeDocument/2006/relationships/hyperlink" Target="http://acervodigital.sme.prefeitura.sp.gov.br/wp-content/uploads/2023/01/TC-41-2021-MARTA-REGINA.pdf" TargetMode="External"/><Relationship Id="rId272" Type="http://schemas.openxmlformats.org/officeDocument/2006/relationships/hyperlink" Target="http://acervodigital.sme.prefeitura.sp.gov.br/wp-content/uploads/2022/11/TC-261-2021-KGA.pdf" TargetMode="External"/><Relationship Id="rId577" Type="http://schemas.openxmlformats.org/officeDocument/2006/relationships/hyperlink" Target="http://acervodigital.sme.prefeitura.sp.gov.br/wp-content/uploads/2023/01/TC41DEZRC-DREPJ-2021.pdf" TargetMode="External"/><Relationship Id="rId700" Type="http://schemas.openxmlformats.org/officeDocument/2006/relationships/hyperlink" Target="http://acervodigital.sme.prefeitura.sp.gov.br/wp-content/uploads/2022/12/TA-07.DRE-JT.2021.pdf" TargetMode="External"/><Relationship Id="rId132" Type="http://schemas.openxmlformats.org/officeDocument/2006/relationships/hyperlink" Target="http://acervodigital.sme.prefeitura.sp.gov.br/wp-content/uploads/2022/11/TC-136-2021-FERRO.pdf" TargetMode="External"/><Relationship Id="rId784" Type="http://schemas.openxmlformats.org/officeDocument/2006/relationships/hyperlink" Target="http://acervodigital.sme.prefeitura.sp.gov.br/wp-content/uploads/2023/02/TC-06-DRE-IP-2021.pdf" TargetMode="External"/><Relationship Id="rId437" Type="http://schemas.openxmlformats.org/officeDocument/2006/relationships/hyperlink" Target="http://acervodigital.sme.prefeitura.sp.gov.br/wp-content/uploads/2023/01/TC-046-DRE-G-2021.pdf" TargetMode="External"/><Relationship Id="rId644" Type="http://schemas.openxmlformats.org/officeDocument/2006/relationships/hyperlink" Target="http://acervodigital.sme.prefeitura.sp.gov.br/wp-content/uploads/2023/01/TC-2021-Maria-Nazare-de-Jesus.pdf" TargetMode="External"/><Relationship Id="rId851" Type="http://schemas.openxmlformats.org/officeDocument/2006/relationships/hyperlink" Target="https://acervodigital.sme.prefeitura.sp.gov.br/wp-content/uploads/2025/03/TC_423_2021_Ocultado-1.pdf" TargetMode="External"/><Relationship Id="rId283" Type="http://schemas.openxmlformats.org/officeDocument/2006/relationships/hyperlink" Target="http://acervodigital.sme.prefeitura.sp.gov.br/wp-content/uploads/2023/01/TC-272-2021-AMANDA.pdf" TargetMode="External"/><Relationship Id="rId490" Type="http://schemas.openxmlformats.org/officeDocument/2006/relationships/hyperlink" Target="http://acervodigital.sme.prefeitura.sp.gov.br/wp-content/uploads/2023/01/TC-065-DRE-G-2021.pdf" TargetMode="External"/><Relationship Id="rId504" Type="http://schemas.openxmlformats.org/officeDocument/2006/relationships/hyperlink" Target="http://acervodigital.sme.prefeitura.sp.gov.br/wp-content/uploads/2023/01/TC-051-DRE-G-2021.pdf" TargetMode="External"/><Relationship Id="rId711" Type="http://schemas.openxmlformats.org/officeDocument/2006/relationships/hyperlink" Target="http://acervodigital.sme.prefeitura.sp.gov.br/wp-content/uploads/2022/12/TA-21-DRE-PJ-2021.pdf" TargetMode="External"/><Relationship Id="rId78" Type="http://schemas.openxmlformats.org/officeDocument/2006/relationships/hyperlink" Target="http://acervodigital.sme.prefeitura.sp.gov.br/wp-content/uploads/2022/11/TC-71-2021-AVANZZO.pdf" TargetMode="External"/><Relationship Id="rId143" Type="http://schemas.openxmlformats.org/officeDocument/2006/relationships/hyperlink" Target="http://acervodigital.sme.prefeitura.sp.gov.br/wp-content/uploads/2022/11/TC-148-2021-CIRURGICA.pdf" TargetMode="External"/><Relationship Id="rId350" Type="http://schemas.openxmlformats.org/officeDocument/2006/relationships/hyperlink" Target="http://acervodigital.sme.prefeitura.sp.gov.br/wp-content/uploads/2022/11/TC-344-2021-FUNDACAO-DORINA.pdf" TargetMode="External"/><Relationship Id="rId588" Type="http://schemas.openxmlformats.org/officeDocument/2006/relationships/hyperlink" Target="http://acervodigital.sme.prefeitura.sp.gov.br/wp-content/uploads/2023/01/TC30DEZRC-DREPJ-2021.pdf" TargetMode="External"/><Relationship Id="rId795" Type="http://schemas.openxmlformats.org/officeDocument/2006/relationships/hyperlink" Target="http://acervodigital.sme.prefeitura.sp.gov.br/wp-content/uploads/2023/02/TA-10-DRE-IP-2021.pdf" TargetMode="External"/><Relationship Id="rId809" Type="http://schemas.openxmlformats.org/officeDocument/2006/relationships/hyperlink" Target="http://acervodigital.sme.prefeitura.sp.gov.br/wp-content/uploads/2023/02/TA-03-DRE-IQ-2021.pdf" TargetMode="External"/><Relationship Id="rId9" Type="http://schemas.openxmlformats.org/officeDocument/2006/relationships/hyperlink" Target="http://acervodigital.sme.prefeitura.sp.gov.br/wp-content/uploads/2022/11/TC-22-2021-ELISIANE.pdf" TargetMode="External"/><Relationship Id="rId210" Type="http://schemas.openxmlformats.org/officeDocument/2006/relationships/hyperlink" Target="http://acervodigital.sme.prefeitura.sp.gov.br/wp-content/uploads/2023/01/TC-221-2021-MARIA-ELISA.pdf" TargetMode="External"/><Relationship Id="rId448" Type="http://schemas.openxmlformats.org/officeDocument/2006/relationships/hyperlink" Target="http://acervodigital.sme.prefeitura.sp.gov.br/wp-content/uploads/2023/01/TC-035-DRE-G-2021.pdf" TargetMode="External"/><Relationship Id="rId655" Type="http://schemas.openxmlformats.org/officeDocument/2006/relationships/hyperlink" Target="http://acervodigital.sme.prefeitura.sp.gov.br/wp-content/uploads/2023/01/TC-2021-Edna-Maria-de-MourA.pdf" TargetMode="External"/><Relationship Id="rId294" Type="http://schemas.openxmlformats.org/officeDocument/2006/relationships/hyperlink" Target="http://acervodigital.sme.prefeitura.sp.gov.br/wp-content/uploads/2023/01/TC-283-2021-MONICA.pdf" TargetMode="External"/><Relationship Id="rId308" Type="http://schemas.openxmlformats.org/officeDocument/2006/relationships/hyperlink" Target="http://acervodigital.sme.prefeitura.sp.gov.br/wp-content/uploads/2023/01/TC-298-2021-ALEXANDRE.pdf" TargetMode="External"/><Relationship Id="rId515" Type="http://schemas.openxmlformats.org/officeDocument/2006/relationships/hyperlink" Target="http://acervodigital.sme.prefeitura.sp.gov.br/wp-content/uploads/2022/12/T.C.-Instrutora-Sra.-Iara-Fagundes-de-Sousa-Silva.pdf" TargetMode="External"/><Relationship Id="rId722" Type="http://schemas.openxmlformats.org/officeDocument/2006/relationships/hyperlink" Target="http://acervodigital.sme.prefeitura.sp.gov.br/wp-content/uploads/2023/01/TC-12-DRE-CL-2021.pdf" TargetMode="External"/><Relationship Id="rId89" Type="http://schemas.openxmlformats.org/officeDocument/2006/relationships/hyperlink" Target="http://acervodigital.sme.prefeitura.sp.gov.br/wp-content/uploads/2022/11/TC-82-2021-SECTOR.pdf" TargetMode="External"/><Relationship Id="rId154" Type="http://schemas.openxmlformats.org/officeDocument/2006/relationships/hyperlink" Target="http://acervodigital.sme.prefeitura.sp.gov.br/wp-content/uploads/2022/11/TC-163-2021-GDD.pdf" TargetMode="External"/><Relationship Id="rId361" Type="http://schemas.openxmlformats.org/officeDocument/2006/relationships/hyperlink" Target="http://acervodigital.sme.prefeitura.sp.gov.br/wp-content/uploads/2022/11/TC-360-2021-TOKA.pdf" TargetMode="External"/><Relationship Id="rId599" Type="http://schemas.openxmlformats.org/officeDocument/2006/relationships/hyperlink" Target="http://acervodigital.sme.prefeitura.sp.gov.br/wp-content/uploads/2023/01/TC19DEZRC-DREPJ-2021.pdf" TargetMode="External"/><Relationship Id="rId459" Type="http://schemas.openxmlformats.org/officeDocument/2006/relationships/hyperlink" Target="http://acervodigital.sme.prefeitura.sp.gov.br/wp-content/uploads/2023/01/TC-023-DRE-G-2021.pdf" TargetMode="External"/><Relationship Id="rId666" Type="http://schemas.openxmlformats.org/officeDocument/2006/relationships/hyperlink" Target="http://acervodigital.sme.prefeitura.sp.gov.br/wp-content/uploads/2022/12/TA-01-DRE-BT-2021-1-1.pdf" TargetMode="External"/><Relationship Id="rId16" Type="http://schemas.openxmlformats.org/officeDocument/2006/relationships/hyperlink" Target="http://acervodigital.sme.prefeitura.sp.gov.br/wp-content/uploads/2023/01/TC-29-2021-MARCOS-VINICIUS.pdf" TargetMode="External"/><Relationship Id="rId221" Type="http://schemas.openxmlformats.org/officeDocument/2006/relationships/hyperlink" Target="http://acervodigital.sme.prefeitura.sp.gov.br/wp-content/uploads/2023/01/TC-233-2021-LUIZIANE.pdf" TargetMode="External"/><Relationship Id="rId319" Type="http://schemas.openxmlformats.org/officeDocument/2006/relationships/hyperlink" Target="http://acervodigital.sme.prefeitura.sp.gov.br/wp-content/uploads/2022/11/TC-309-2021-MEGAMINI.pdf" TargetMode="External"/><Relationship Id="rId526" Type="http://schemas.openxmlformats.org/officeDocument/2006/relationships/hyperlink" Target="http://acervodigital.sme.prefeitura.sp.gov.br/wp-content/uploads/2022/12/TC-04JUN-DREPJ-2021.pdf" TargetMode="External"/><Relationship Id="rId733" Type="http://schemas.openxmlformats.org/officeDocument/2006/relationships/hyperlink" Target="http://acervodigital.sme.prefeitura.sp.gov.br/wp-content/uploads/2023/01/TA-16-DRE-CL-2021.pdf" TargetMode="External"/><Relationship Id="rId165" Type="http://schemas.openxmlformats.org/officeDocument/2006/relationships/hyperlink" Target="http://acervodigital.sme.prefeitura.sp.gov.br/wp-content/uploads/2023/01/TC-174-2021-IARA.pdf" TargetMode="External"/><Relationship Id="rId372" Type="http://schemas.openxmlformats.org/officeDocument/2006/relationships/hyperlink" Target="http://acervodigital.sme.prefeitura.sp.gov.br/wp-content/uploads/2022/11/TC-51-SME-CODAE-2021-COOP-COMERC.pdf" TargetMode="External"/><Relationship Id="rId677" Type="http://schemas.openxmlformats.org/officeDocument/2006/relationships/hyperlink" Target="http://acervodigital.sme.prefeitura.sp.gov.br/wp-content/uploads/2022/12/TC-002-DREG-2017-010-DREG-2020-013-DREG-2020-TA-005-DREG-2021-011-DREG-2021-TA-014-DREG-2021N-TA-028-DREG-2021.pdf" TargetMode="External"/><Relationship Id="rId800" Type="http://schemas.openxmlformats.org/officeDocument/2006/relationships/hyperlink" Target="http://acervodigital.sme.prefeitura.sp.gov.br/wp-content/uploads/2023/02/TA-15-DRE-IP-2021.pdf" TargetMode="External"/><Relationship Id="rId232" Type="http://schemas.openxmlformats.org/officeDocument/2006/relationships/hyperlink" Target="http://acervodigital.sme.prefeitura.sp.gov.br/wp-content/uploads/2022/11/TC-378-2021-CRISTIANE-SOCCI-PROART.pdf" TargetMode="External"/><Relationship Id="rId27" Type="http://schemas.openxmlformats.org/officeDocument/2006/relationships/hyperlink" Target="http://acervodigital.sme.prefeitura.sp.gov.br/wp-content/uploads/2022/11/TC-10-2021-SK-COPIADORA.pdf" TargetMode="External"/><Relationship Id="rId537" Type="http://schemas.openxmlformats.org/officeDocument/2006/relationships/hyperlink" Target="http://acervodigital.sme.prefeitura.sp.gov.br/wp-content/uploads/2023/01/TC70DEZRC-DREPJ-2021.pdf" TargetMode="External"/><Relationship Id="rId744" Type="http://schemas.openxmlformats.org/officeDocument/2006/relationships/hyperlink" Target="http://acervodigital.sme.prefeitura.sp.gov.br/wp-content/uploads/2023/01/TC-01-DRE-FB-2020-Marcelo-das-Neves-Peres-1.pdf" TargetMode="External"/><Relationship Id="rId80" Type="http://schemas.openxmlformats.org/officeDocument/2006/relationships/hyperlink" Target="http://acervodigital.sme.prefeitura.sp.gov.br/wp-content/uploads/2022/11/TC-73-2021-D-F.pdf" TargetMode="External"/><Relationship Id="rId176" Type="http://schemas.openxmlformats.org/officeDocument/2006/relationships/hyperlink" Target="http://acervodigital.sme.prefeitura.sp.gov.br/wp-content/uploads/2023/01/TC-185-2021-NATALIA.pdf" TargetMode="External"/><Relationship Id="rId383" Type="http://schemas.openxmlformats.org/officeDocument/2006/relationships/hyperlink" Target="http://acervodigital.sme.prefeitura.sp.gov.br/wp-content/uploads/2022/11/TC-78-SME-CODAE-2021-JBS.pdf" TargetMode="External"/><Relationship Id="rId590" Type="http://schemas.openxmlformats.org/officeDocument/2006/relationships/hyperlink" Target="http://acervodigital.sme.prefeitura.sp.gov.br/wp-content/uploads/2023/01/TC28DEZRC-DREPJ-2021.pdf" TargetMode="External"/><Relationship Id="rId604" Type="http://schemas.openxmlformats.org/officeDocument/2006/relationships/hyperlink" Target="http://acervodigital.sme.prefeitura.sp.gov.br/wp-content/uploads/2023/01/TC14DEZRC-DREPJ-2021.pdf" TargetMode="External"/><Relationship Id="rId811" Type="http://schemas.openxmlformats.org/officeDocument/2006/relationships/hyperlink" Target="http://acervodigital.sme.prefeitura.sp.gov.br/wp-content/uploads/2023/02/TA-04_DRE-IQ-2021.pdf" TargetMode="External"/><Relationship Id="rId243" Type="http://schemas.openxmlformats.org/officeDocument/2006/relationships/hyperlink" Target="http://acervodigital.sme.prefeitura.sp.gov.br/wp-content/uploads/2022/11/TC-389-2021-FORMULA.pdf" TargetMode="External"/><Relationship Id="rId450" Type="http://schemas.openxmlformats.org/officeDocument/2006/relationships/hyperlink" Target="http://acervodigital.sme.prefeitura.sp.gov.br/wp-content/uploads/2023/01/TC-033-DRE-G-2021.pdf" TargetMode="External"/><Relationship Id="rId688" Type="http://schemas.openxmlformats.org/officeDocument/2006/relationships/hyperlink" Target="http://acervodigital.sme.prefeitura.sp.gov.br/wp-content/uploads/2022/12/TC-SN-2001-016-DREG-2018-TA-07-DREG-2019-TA-05-DREG-2020-TA-06-DREG-2021.pdf" TargetMode="External"/><Relationship Id="rId38" Type="http://schemas.openxmlformats.org/officeDocument/2006/relationships/hyperlink" Target="http://acervodigital.sme.prefeitura.sp.gov.br/wp-content/uploads/2023/01/TC-50-2021-JANAINA.pdf" TargetMode="External"/><Relationship Id="rId103" Type="http://schemas.openxmlformats.org/officeDocument/2006/relationships/hyperlink" Target="http://acervodigital.sme.prefeitura.sp.gov.br/wp-content/uploads/2022/11/TC-97-2021-SILVANA.pdf" TargetMode="External"/><Relationship Id="rId310" Type="http://schemas.openxmlformats.org/officeDocument/2006/relationships/hyperlink" Target="http://acervodigital.sme.prefeitura.sp.gov.br/wp-content/uploads/2023/01/TC-300-2021-ALINE.pdf" TargetMode="External"/><Relationship Id="rId548" Type="http://schemas.openxmlformats.org/officeDocument/2006/relationships/hyperlink" Target="http://acervodigital.sme.prefeitura.sp.gov.br/wp-content/uploads/2023/01/TC-03DEZRC-DREPJ-2021.pdf" TargetMode="External"/><Relationship Id="rId755" Type="http://schemas.openxmlformats.org/officeDocument/2006/relationships/hyperlink" Target="http://acervodigital.sme.prefeitura.sp.gov.br/wp-content/uploads/2023/01/TA-17-DRE-CS-2021.pdf" TargetMode="External"/><Relationship Id="rId91" Type="http://schemas.openxmlformats.org/officeDocument/2006/relationships/hyperlink" Target="http://acervodigital.sme.prefeitura.sp.gov.br/wp-content/uploads/2022/11/TC-85-2021-ESPECIALY.pdf" TargetMode="External"/><Relationship Id="rId187" Type="http://schemas.openxmlformats.org/officeDocument/2006/relationships/hyperlink" Target="http://acervodigital.sme.prefeitura.sp.gov.br/wp-content/uploads/2022/11/TC-197-2021-MAQMOVEIS.pdf" TargetMode="External"/><Relationship Id="rId394" Type="http://schemas.openxmlformats.org/officeDocument/2006/relationships/hyperlink" Target="http://acervodigital.sme.prefeitura.sp.gov.br/wp-content/uploads/2022/11/TC-24-SME-CODAE-2021-AVANTE.pdf" TargetMode="External"/><Relationship Id="rId408" Type="http://schemas.openxmlformats.org/officeDocument/2006/relationships/hyperlink" Target="http://acervodigital.sme.prefeitura.sp.gov.br/wp-content/uploads/2022/11/TC-07-SME-CODAE-2021-COOPERATIVA-DE-COMERC.pdf" TargetMode="External"/><Relationship Id="rId615" Type="http://schemas.openxmlformats.org/officeDocument/2006/relationships/hyperlink" Target="http://acervodigital.sme.prefeitura.sp.gov.br/wp-content/uploads/2022/12/TC-30.DRESA_.2021.pdf" TargetMode="External"/><Relationship Id="rId822" Type="http://schemas.openxmlformats.org/officeDocument/2006/relationships/hyperlink" Target="http://acervodigital.sme.prefeitura.sp.gov.br/wp-content/uploads/2023/02/TA-13.DRESA_.2021.pdf" TargetMode="External"/><Relationship Id="rId254" Type="http://schemas.openxmlformats.org/officeDocument/2006/relationships/hyperlink" Target="http://acervodigital.sme.prefeitura.sp.gov.br/wp-content/uploads/2023/01/TC-242-2021-NATALIA.pdf" TargetMode="External"/><Relationship Id="rId699" Type="http://schemas.openxmlformats.org/officeDocument/2006/relationships/hyperlink" Target="http://acervodigital.sme.prefeitura.sp.gov.br/wp-content/uploads/2022/12/TA-08.DRE-JT.2021.pdf" TargetMode="External"/><Relationship Id="rId49" Type="http://schemas.openxmlformats.org/officeDocument/2006/relationships/hyperlink" Target="http://acervodigital.sme.prefeitura.sp.gov.br/wp-content/uploads/2023/01/TC-61-2021-PAOLA.pdf" TargetMode="External"/><Relationship Id="rId114" Type="http://schemas.openxmlformats.org/officeDocument/2006/relationships/hyperlink" Target="http://acervodigital.sme.prefeitura.sp.gov.br/wp-content/uploads/2022/11/TC-109-2021-SANTOS-E-LINHARES.pdf" TargetMode="External"/><Relationship Id="rId461" Type="http://schemas.openxmlformats.org/officeDocument/2006/relationships/hyperlink" Target="http://acervodigital.sme.prefeitura.sp.gov.br/wp-content/uploads/2023/01/TC-021-DRE-G-2021.pdf" TargetMode="External"/><Relationship Id="rId559" Type="http://schemas.openxmlformats.org/officeDocument/2006/relationships/hyperlink" Target="http://acervodigital.sme.prefeitura.sp.gov.br/wp-content/uploads/2023/01/TC74DEZRC-DREPJ-2021.pdf" TargetMode="External"/><Relationship Id="rId766" Type="http://schemas.openxmlformats.org/officeDocument/2006/relationships/hyperlink" Target="http://acervodigital.sme.prefeitura.sp.gov.br/wp-content/uploads/2023/02/TA-14-DRE-CL-2021-2.pdf" TargetMode="External"/><Relationship Id="rId198" Type="http://schemas.openxmlformats.org/officeDocument/2006/relationships/hyperlink" Target="http://acervodigital.sme.prefeitura.sp.gov.br/wp-content/uploads/2022/11/TC-208-2021-DANIELE.pdf" TargetMode="External"/><Relationship Id="rId321" Type="http://schemas.openxmlformats.org/officeDocument/2006/relationships/hyperlink" Target="http://acervodigital.sme.prefeitura.sp.gov.br/wp-content/uploads/2022/11/TC-311-2021-CIEE.pdf" TargetMode="External"/><Relationship Id="rId419" Type="http://schemas.openxmlformats.org/officeDocument/2006/relationships/hyperlink" Target="http://acervodigital.sme.prefeitura.sp.gov.br/wp-content/uploads/2022/11/TC-44-SME-CODAE-2021-MULTICOM.pdf" TargetMode="External"/><Relationship Id="rId626" Type="http://schemas.openxmlformats.org/officeDocument/2006/relationships/hyperlink" Target="http://acervodigital.sme.prefeitura.sp.gov.br/wp-content/uploads/2023/01/TC-2021-Maximiliana-Santos-Ribeiro.pdf" TargetMode="External"/><Relationship Id="rId833" Type="http://schemas.openxmlformats.org/officeDocument/2006/relationships/hyperlink" Target="http://acervodigital.sme.prefeitura.sp.gov.br/wp-content/uploads/2023/02/TA-09-DRE-SM-2021.pdf" TargetMode="External"/><Relationship Id="rId265" Type="http://schemas.openxmlformats.org/officeDocument/2006/relationships/hyperlink" Target="http://acervodigital.sme.prefeitura.sp.gov.br/wp-content/uploads/2023/01/TC-253-2021-MONICA.pdf" TargetMode="External"/><Relationship Id="rId472" Type="http://schemas.openxmlformats.org/officeDocument/2006/relationships/hyperlink" Target="http://acervodigital.sme.prefeitura.sp.gov.br/wp-content/uploads/2023/01/TC-01-DREG-2021_NEILTON.pdf" TargetMode="External"/><Relationship Id="rId125" Type="http://schemas.openxmlformats.org/officeDocument/2006/relationships/hyperlink" Target="http://acervodigital.sme.prefeitura.sp.gov.br/wp-content/uploads/2023/01/TC-237-2021-RODRIGO.pdf" TargetMode="External"/><Relationship Id="rId332" Type="http://schemas.openxmlformats.org/officeDocument/2006/relationships/hyperlink" Target="http://acervodigital.sme.prefeitura.sp.gov.br/wp-content/uploads/2022/11/TC-323-2021-ANDRE.pdf" TargetMode="External"/><Relationship Id="rId777" Type="http://schemas.openxmlformats.org/officeDocument/2006/relationships/hyperlink" Target="http://acervodigital.sme.prefeitura.sp.gov.br/wp-content/uploads/2023/02/PUBLICACAO-REAJUSTE-TC-CEI-NOVE-DE-JULHO-DRE-IP-2021.pdf" TargetMode="External"/><Relationship Id="rId637" Type="http://schemas.openxmlformats.org/officeDocument/2006/relationships/hyperlink" Target="http://acervodigital.sme.prefeitura.sp.gov.br/wp-content/uploads/2023/01/TC-2021-Ricardo-deSouza-Capoeira.pdf" TargetMode="External"/><Relationship Id="rId844" Type="http://schemas.openxmlformats.org/officeDocument/2006/relationships/hyperlink" Target="http://acervodigital.sme.prefeitura.sp.gov.br/wp-content/uploads/2023/02/TA-00-DRE-SM-2021.pdf" TargetMode="External"/><Relationship Id="rId276" Type="http://schemas.openxmlformats.org/officeDocument/2006/relationships/hyperlink" Target="http://acervodigital.sme.prefeitura.sp.gov.br/wp-content/uploads/2023/01/TC-265-2021-ELIANE.pdf" TargetMode="External"/><Relationship Id="rId483" Type="http://schemas.openxmlformats.org/officeDocument/2006/relationships/hyperlink" Target="http://acervodigital.sme.prefeitura.sp.gov.br/wp-content/uploads/2023/01/TC-072-DRE-G-2021.pdf" TargetMode="External"/><Relationship Id="rId690" Type="http://schemas.openxmlformats.org/officeDocument/2006/relationships/hyperlink" Target="http://acervodigital.sme.prefeitura.sp.gov.br/wp-content/uploads/2022/12/TA-1o-CORREIOS-2021.pdf" TargetMode="External"/><Relationship Id="rId704" Type="http://schemas.openxmlformats.org/officeDocument/2006/relationships/hyperlink" Target="http://acervodigital.sme.prefeitura.sp.gov.br/wp-content/uploads/2022/12/TA-12-DRE-PJ-2021.pdf" TargetMode="External"/><Relationship Id="rId40" Type="http://schemas.openxmlformats.org/officeDocument/2006/relationships/hyperlink" Target="http://acervodigital.sme.prefeitura.sp.gov.br/wp-content/uploads/2023/01/TC-52-2021-CARLOS-ANTONIO.pdf" TargetMode="External"/><Relationship Id="rId136" Type="http://schemas.openxmlformats.org/officeDocument/2006/relationships/hyperlink" Target="http://acervodigital.sme.prefeitura.sp.gov.br/wp-content/uploads/2023/01/TC-140-2021-NEIDE.pdf" TargetMode="External"/><Relationship Id="rId343" Type="http://schemas.openxmlformats.org/officeDocument/2006/relationships/hyperlink" Target="http://acervodigital.sme.prefeitura.sp.gov.br/wp-content/uploads/2022/11/TC-336-2021-MRS.pdf" TargetMode="External"/><Relationship Id="rId550" Type="http://schemas.openxmlformats.org/officeDocument/2006/relationships/hyperlink" Target="http://acervodigital.sme.prefeitura.sp.gov.br/wp-content/uploads/2023/01/TC84DEZRC-DREPJ-2021.pdf" TargetMode="External"/><Relationship Id="rId788" Type="http://schemas.openxmlformats.org/officeDocument/2006/relationships/hyperlink" Target="http://acervodigital.sme.prefeitura.sp.gov.br/wp-content/uploads/2023/02/TA-CEI-CANTINHO-DOS-TESOUROS-2021.pdf" TargetMode="External"/><Relationship Id="rId203" Type="http://schemas.openxmlformats.org/officeDocument/2006/relationships/hyperlink" Target="http://acervodigital.sme.prefeitura.sp.gov.br/wp-content/uploads/2022/11/TC-213-2021-PRODAM.pdf" TargetMode="External"/><Relationship Id="rId648" Type="http://schemas.openxmlformats.org/officeDocument/2006/relationships/hyperlink" Target="http://acervodigital.sme.prefeitura.sp.gov.br/wp-content/uploads/2023/01/TC-2021-Lara-Alves-Ribeiro.pdf" TargetMode="External"/><Relationship Id="rId287" Type="http://schemas.openxmlformats.org/officeDocument/2006/relationships/hyperlink" Target="http://acervodigital.sme.prefeitura.sp.gov.br/wp-content/uploads/2023/01/TC-276-2021-SANDRA.pdf" TargetMode="External"/><Relationship Id="rId410" Type="http://schemas.openxmlformats.org/officeDocument/2006/relationships/hyperlink" Target="http://acervodigital.sme.prefeitura.sp.gov.br/wp-content/uploads/2022/11/TC-05-SME-CODAE-2021-NUTRI-ARTHI.pdf" TargetMode="External"/><Relationship Id="rId494" Type="http://schemas.openxmlformats.org/officeDocument/2006/relationships/hyperlink" Target="http://acervodigital.sme.prefeitura.sp.gov.br/wp-content/uploads/2023/01/TC-061-DRE-G-2021.pdf" TargetMode="External"/><Relationship Id="rId508" Type="http://schemas.openxmlformats.org/officeDocument/2006/relationships/hyperlink" Target="http://acervodigital.sme.prefeitura.sp.gov.br/wp-content/uploads/2022/12/TC_no_02_DRE_MP_2021_BPS_Limpeza.pdf" TargetMode="External"/><Relationship Id="rId715" Type="http://schemas.openxmlformats.org/officeDocument/2006/relationships/hyperlink" Target="http://acervodigital.sme.prefeitura.sp.gov.br/wp-content/uploads/2023/01/TC-07-DRE-CL-2021.pdf" TargetMode="External"/><Relationship Id="rId147" Type="http://schemas.openxmlformats.org/officeDocument/2006/relationships/hyperlink" Target="http://acervodigital.sme.prefeitura.sp.gov.br/wp-content/uploads/2023/01/TC-154-2021-FABIANA.pdf" TargetMode="External"/><Relationship Id="rId354" Type="http://schemas.openxmlformats.org/officeDocument/2006/relationships/hyperlink" Target="http://acervodigital.sme.prefeitura.sp.gov.br/wp-content/uploads/2022/11/TC-348-2021-AWT.pdf" TargetMode="External"/><Relationship Id="rId799" Type="http://schemas.openxmlformats.org/officeDocument/2006/relationships/hyperlink" Target="http://acervodigital.sme.prefeitura.sp.gov.br/wp-content/uploads/2023/02/TA-13-DRE-IP-2021-1.pdf" TargetMode="External"/><Relationship Id="rId51" Type="http://schemas.openxmlformats.org/officeDocument/2006/relationships/hyperlink" Target="http://acervodigital.sme.prefeitura.sp.gov.br/wp-content/uploads/2023/01/TC-63-2021-CLAUDIA.pdf" TargetMode="External"/><Relationship Id="rId561" Type="http://schemas.openxmlformats.org/officeDocument/2006/relationships/hyperlink" Target="http://acervodigital.sme.prefeitura.sp.gov.br/wp-content/uploads/2023/01/TC58DEZRC-DREPJ-2021.pdf" TargetMode="External"/><Relationship Id="rId659" Type="http://schemas.openxmlformats.org/officeDocument/2006/relationships/hyperlink" Target="http://acervodigital.sme.prefeitura.sp.gov.br/wp-content/uploads/2023/01/TC-04-DRE-BT-2021.pdf" TargetMode="External"/><Relationship Id="rId214" Type="http://schemas.openxmlformats.org/officeDocument/2006/relationships/hyperlink" Target="http://acervodigital.sme.prefeitura.sp.gov.br/wp-content/uploads/2023/01/TC-226-2021-MARINA.pdf" TargetMode="External"/><Relationship Id="rId298" Type="http://schemas.openxmlformats.org/officeDocument/2006/relationships/hyperlink" Target="http://acervodigital.sme.prefeitura.sp.gov.br/wp-content/uploads/2023/01/TC-287-2021-SILVIA.pdf" TargetMode="External"/><Relationship Id="rId421" Type="http://schemas.openxmlformats.org/officeDocument/2006/relationships/hyperlink" Target="http://acervodigital.sme.prefeitura.sp.gov.br/wp-content/uploads/2022/11/TC-40-SME-CODAE-2021-CENTRAL-METROP.pdf" TargetMode="External"/><Relationship Id="rId519" Type="http://schemas.openxmlformats.org/officeDocument/2006/relationships/hyperlink" Target="http://acervodigital.sme.prefeitura.sp.gov.br/wp-content/uploads/2022/12/TC-09-DRE-JT-2021.pdf" TargetMode="External"/><Relationship Id="rId158" Type="http://schemas.openxmlformats.org/officeDocument/2006/relationships/hyperlink" Target="http://acervodigital.sme.prefeitura.sp.gov.br/wp-content/uploads/2023/01/TC-167-2021-FERNANDO.pdf" TargetMode="External"/><Relationship Id="rId726" Type="http://schemas.openxmlformats.org/officeDocument/2006/relationships/hyperlink" Target="http://acervodigital.sme.prefeitura.sp.gov.br/wp-content/uploads/2023/01/TC-08-DRE-CL-2021.pdf" TargetMode="External"/><Relationship Id="rId62" Type="http://schemas.openxmlformats.org/officeDocument/2006/relationships/hyperlink" Target="http://acervodigital.sme.prefeitura.sp.gov.br/wp-content/uploads/2023/01/TC-36-2021-MARIZA.pdf" TargetMode="External"/><Relationship Id="rId365" Type="http://schemas.openxmlformats.org/officeDocument/2006/relationships/hyperlink" Target="http://acervodigital.sme.prefeitura.sp.gov.br/wp-content/uploads/2022/11/TC-58-SME-CODAE-2021-ASCOP.pdf" TargetMode="External"/><Relationship Id="rId572" Type="http://schemas.openxmlformats.org/officeDocument/2006/relationships/hyperlink" Target="http://acervodigital.sme.prefeitura.sp.gov.br/wp-content/uploads/2023/01/TC46DEZRC-DREPJ-2021.pdf" TargetMode="External"/><Relationship Id="rId225" Type="http://schemas.openxmlformats.org/officeDocument/2006/relationships/hyperlink" Target="http://acervodigital.sme.prefeitura.sp.gov.br/wp-content/uploads/2022/11/TC-370-2021-RUBENS.pdf" TargetMode="External"/><Relationship Id="rId432" Type="http://schemas.openxmlformats.org/officeDocument/2006/relationships/hyperlink" Target="http://acervodigital.sme.prefeitura.sp.gov.br/wp-content/uploads/2022/11/TC-121-2021-VICENTE-GIORDANO.pdf" TargetMode="External"/><Relationship Id="rId737" Type="http://schemas.openxmlformats.org/officeDocument/2006/relationships/hyperlink" Target="http://acervodigital.sme.prefeitura.sp.gov.br/wp-content/uploads/2023/01/TC-02-DRE-CL-2021-1.pdf" TargetMode="External"/><Relationship Id="rId73" Type="http://schemas.openxmlformats.org/officeDocument/2006/relationships/hyperlink" Target="http://acervodigital.sme.prefeitura.sp.gov.br/wp-content/uploads/2022/11/TC-125-2021-VERTENTES.pdf" TargetMode="External"/><Relationship Id="rId169" Type="http://schemas.openxmlformats.org/officeDocument/2006/relationships/hyperlink" Target="http://acervodigital.sme.prefeitura.sp.gov.br/wp-content/uploads/2023/01/TC-178-2021-URICA.pdf" TargetMode="External"/><Relationship Id="rId376" Type="http://schemas.openxmlformats.org/officeDocument/2006/relationships/hyperlink" Target="http://acervodigital.sme.prefeitura.sp.gov.br/wp-content/uploads/2022/11/TC-90-SME-CODAE-2021-SHA.pdf" TargetMode="External"/><Relationship Id="rId583" Type="http://schemas.openxmlformats.org/officeDocument/2006/relationships/hyperlink" Target="http://acervodigital.sme.prefeitura.sp.gov.br/wp-content/uploads/2023/01/TC35DEZRC-DREPJ-2021.pdf" TargetMode="External"/><Relationship Id="rId790" Type="http://schemas.openxmlformats.org/officeDocument/2006/relationships/hyperlink" Target="http://acervodigital.sme.prefeitura.sp.gov.br/wp-content/uploads/2023/02/TA-CEI-Maria-Antonieta-de-Castro-2021.pdf" TargetMode="External"/><Relationship Id="rId804" Type="http://schemas.openxmlformats.org/officeDocument/2006/relationships/hyperlink" Target="http://acervodigital.sme.prefeitura.sp.gov.br/wp-content/uploads/2023/02/TC-01-DRE-IQ-2021-1.pdf" TargetMode="External"/><Relationship Id="rId4" Type="http://schemas.openxmlformats.org/officeDocument/2006/relationships/hyperlink" Target="http://acervodigital.sme.prefeitura.sp.gov.br/wp-content/uploads/2022/11/TC-17-2021-VIVA-SERVICOS.pdf" TargetMode="External"/><Relationship Id="rId236" Type="http://schemas.openxmlformats.org/officeDocument/2006/relationships/hyperlink" Target="http://acervodigital.sme.prefeitura.sp.gov.br/wp-content/uploads/2023/01/TC-382-2021-FABIO-ALMEIDA.pdf" TargetMode="External"/><Relationship Id="rId443" Type="http://schemas.openxmlformats.org/officeDocument/2006/relationships/hyperlink" Target="http://acervodigital.sme.prefeitura.sp.gov.br/wp-content/uploads/2023/01/TC-040-DRE-G-2021.pdf" TargetMode="External"/><Relationship Id="rId650" Type="http://schemas.openxmlformats.org/officeDocument/2006/relationships/hyperlink" Target="http://acervodigital.sme.prefeitura.sp.gov.br/wp-content/uploads/2023/01/TC-2021-Guilherme-Agostini-Cruz.pdf" TargetMode="External"/><Relationship Id="rId303" Type="http://schemas.openxmlformats.org/officeDocument/2006/relationships/hyperlink" Target="http://acervodigital.sme.prefeitura.sp.gov.br/wp-content/uploads/2023/01/TC-293-2021-ADRIANY.pdf" TargetMode="External"/><Relationship Id="rId748" Type="http://schemas.openxmlformats.org/officeDocument/2006/relationships/hyperlink" Target="http://acervodigital.sme.prefeitura.sp.gov.br/wp-content/uploads/2023/01/TC-02-DRE-FB-2020-R-A-1.pdf" TargetMode="External"/><Relationship Id="rId84" Type="http://schemas.openxmlformats.org/officeDocument/2006/relationships/hyperlink" Target="http://acervodigital.sme.prefeitura.sp.gov.br/wp-content/uploads/2022/11/TC-77-2021-INOVACAO.pdf" TargetMode="External"/><Relationship Id="rId387" Type="http://schemas.openxmlformats.org/officeDocument/2006/relationships/hyperlink" Target="http://acervodigital.sme.prefeitura.sp.gov.br/wp-content/uploads/2022/11/TC-72-SME-CODAE-2021-MOINHO.pdf" TargetMode="External"/><Relationship Id="rId510" Type="http://schemas.openxmlformats.org/officeDocument/2006/relationships/hyperlink" Target="http://acervodigital.sme.prefeitura.sp.gov.br/wp-content/uploads/2022/12/TC-n.o-03_DRE-MP_2021_CORCOVADO.pdf" TargetMode="External"/><Relationship Id="rId594" Type="http://schemas.openxmlformats.org/officeDocument/2006/relationships/hyperlink" Target="http://acervodigital.sme.prefeitura.sp.gov.br/wp-content/uploads/2023/01/TC24DEZRC-DREPJ-2021.pdf" TargetMode="External"/><Relationship Id="rId608" Type="http://schemas.openxmlformats.org/officeDocument/2006/relationships/hyperlink" Target="http://acervodigital.sme.prefeitura.sp.gov.br/wp-content/uploads/2023/01/TC09DEZRC-DREPJ-2021.pdf" TargetMode="External"/><Relationship Id="rId815" Type="http://schemas.openxmlformats.org/officeDocument/2006/relationships/hyperlink" Target="http://acervodigital.sme.prefeitura.sp.gov.br/wp-content/uploads/2023/02/TC02-DRE-PE-2021.pdf" TargetMode="External"/><Relationship Id="rId247" Type="http://schemas.openxmlformats.org/officeDocument/2006/relationships/hyperlink" Target="http://acervodigital.sme.prefeitura.sp.gov.br/wp-content/uploads/2022/11/TC-393-2021-CIRURGICA-FERNANDES.pdf" TargetMode="External"/><Relationship Id="rId107" Type="http://schemas.openxmlformats.org/officeDocument/2006/relationships/hyperlink" Target="http://acervodigital.sme.prefeitura.sp.gov.br/wp-content/uploads/2022/11/TC-102-2021-ZERO-A-DEZ.pdf" TargetMode="External"/><Relationship Id="rId454" Type="http://schemas.openxmlformats.org/officeDocument/2006/relationships/hyperlink" Target="http://acervodigital.sme.prefeitura.sp.gov.br/wp-content/uploads/2023/01/TC-029-DRE-G-2021.pdf" TargetMode="External"/><Relationship Id="rId661" Type="http://schemas.openxmlformats.org/officeDocument/2006/relationships/hyperlink" Target="http://acervodigital.sme.prefeitura.sp.gov.br/wp-content/uploads/2022/12/TC-DRE-BT-EMPRESA-CORREIOS-9912548608.pdf" TargetMode="External"/><Relationship Id="rId759" Type="http://schemas.openxmlformats.org/officeDocument/2006/relationships/hyperlink" Target="http://acervodigital.sme.prefeitura.sp.gov.br/wp-content/uploads/2023/01/TA-06-DRE-CS-2021.pdf" TargetMode="External"/><Relationship Id="rId11" Type="http://schemas.openxmlformats.org/officeDocument/2006/relationships/hyperlink" Target="http://acervodigital.sme.prefeitura.sp.gov.br/wp-content/uploads/2023/01/TC-24-2021-BRUNO.pdf" TargetMode="External"/><Relationship Id="rId314" Type="http://schemas.openxmlformats.org/officeDocument/2006/relationships/hyperlink" Target="http://acervodigital.sme.prefeitura.sp.gov.br/wp-content/uploads/2022/11/TC-304-2021-ADRIANA.pdf" TargetMode="External"/><Relationship Id="rId398" Type="http://schemas.openxmlformats.org/officeDocument/2006/relationships/hyperlink" Target="http://acervodigital.sme.prefeitura.sp.gov.br/wp-content/uploads/2022/11/TC-20-SME-CODAE-2021-BRF.pdf" TargetMode="External"/><Relationship Id="rId521" Type="http://schemas.openxmlformats.org/officeDocument/2006/relationships/hyperlink" Target="http://acervodigital.sme.prefeitura.sp.gov.br/wp-content/uploads/2022/12/TC-07-DRE-JT-2021.pdf" TargetMode="External"/><Relationship Id="rId619" Type="http://schemas.openxmlformats.org/officeDocument/2006/relationships/hyperlink" Target="http://acervodigital.sme.prefeitura.sp.gov.br/wp-content/uploads/2023/01/TC-2021-Anderson-Thiago-Ferreira-Dias.pdf" TargetMode="External"/><Relationship Id="rId95" Type="http://schemas.openxmlformats.org/officeDocument/2006/relationships/hyperlink" Target="http://acervodigital.sme.prefeitura.sp.gov.br/wp-content/uploads/2022/11/TC-89-2021-WALKIRIA.pdf" TargetMode="External"/><Relationship Id="rId160" Type="http://schemas.openxmlformats.org/officeDocument/2006/relationships/hyperlink" Target="http://acervodigital.sme.prefeitura.sp.gov.br/wp-content/uploads/2023/01/TC-169-2021-DANIELA.pdf" TargetMode="External"/><Relationship Id="rId826" Type="http://schemas.openxmlformats.org/officeDocument/2006/relationships/hyperlink" Target="http://acervodigital.sme.prefeitura.sp.gov.br/wp-content/uploads/2023/02/TA-18.DRESA_.2021.pdf" TargetMode="External"/><Relationship Id="rId258" Type="http://schemas.openxmlformats.org/officeDocument/2006/relationships/hyperlink" Target="http://acervodigital.sme.prefeitura.sp.gov.br/wp-content/uploads/2023/01/TC-246-2021-SIMONE.pdf" TargetMode="External"/><Relationship Id="rId465" Type="http://schemas.openxmlformats.org/officeDocument/2006/relationships/hyperlink" Target="http://acervodigital.sme.prefeitura.sp.gov.br/wp-content/uploads/2023/01/TC-016-DRE-G-2021.pdf" TargetMode="External"/><Relationship Id="rId672" Type="http://schemas.openxmlformats.org/officeDocument/2006/relationships/hyperlink" Target="http://acervodigital.sme.prefeitura.sp.gov.br/wp-content/uploads/2022/12/TC-002-DREG-2017-010-DREG-2020-013-DREG-2020-TA-005-DREG-2021-011-DREG-2021-TA-014-DREG-2021.pdf" TargetMode="External"/><Relationship Id="rId22" Type="http://schemas.openxmlformats.org/officeDocument/2006/relationships/hyperlink" Target="http://acervodigital.sme.prefeitura.sp.gov.br/wp-content/uploads/2022/11/TC-05-2021-RFPA-GESTAO.pdf" TargetMode="External"/><Relationship Id="rId118" Type="http://schemas.openxmlformats.org/officeDocument/2006/relationships/hyperlink" Target="http://acervodigital.sme.prefeitura.sp.gov.br/wp-content/uploads/2022/11/TC-113-2021-MOTS-PARAULAS.pdf" TargetMode="External"/><Relationship Id="rId325" Type="http://schemas.openxmlformats.org/officeDocument/2006/relationships/hyperlink" Target="http://acervodigital.sme.prefeitura.sp.gov.br/wp-content/uploads/2023/01/TC-315-2021-LEILA.pdf" TargetMode="External"/><Relationship Id="rId532" Type="http://schemas.openxmlformats.org/officeDocument/2006/relationships/hyperlink" Target="http://acervodigital.sme.prefeitura.sp.gov.br/wp-content/uploads/2022/12/TC-01-DRE-PJ-2021.pdf" TargetMode="External"/><Relationship Id="rId171" Type="http://schemas.openxmlformats.org/officeDocument/2006/relationships/hyperlink" Target="http://acervodigital.sme.prefeitura.sp.gov.br/wp-content/uploads/2023/01/TC-180-2021-LEANDRO.pdf" TargetMode="External"/><Relationship Id="rId837" Type="http://schemas.openxmlformats.org/officeDocument/2006/relationships/hyperlink" Target="http://acervodigital.sme.prefeitura.sp.gov.br/wp-content/uploads/2023/02/TA-03-DRE-SM-2021.pdf" TargetMode="External"/><Relationship Id="rId269" Type="http://schemas.openxmlformats.org/officeDocument/2006/relationships/hyperlink" Target="http://acervodigital.sme.prefeitura.sp.gov.br/wp-content/uploads/2023/01/TC-258-2021-VICTORIA.pdf" TargetMode="External"/><Relationship Id="rId476" Type="http://schemas.openxmlformats.org/officeDocument/2006/relationships/hyperlink" Target="http://acervodigital.sme.prefeitura.sp.gov.br/wp-content/uploads/2023/01/TC-079-DRE-G-2021.pdf" TargetMode="External"/><Relationship Id="rId683" Type="http://schemas.openxmlformats.org/officeDocument/2006/relationships/hyperlink" Target="http://acervodigital.sme.prefeitura.sp.gov.br/wp-content/uploads/2022/12/TC-005-DREG-2020-TA-016-DREG-2021.pdf" TargetMode="External"/><Relationship Id="rId33" Type="http://schemas.openxmlformats.org/officeDocument/2006/relationships/hyperlink" Target="http://acervodigital.sme.prefeitura.sp.gov.br/wp-content/uploads/2023/01/TC-45-2021-DOUGLAS.pdf" TargetMode="External"/><Relationship Id="rId129" Type="http://schemas.openxmlformats.org/officeDocument/2006/relationships/hyperlink" Target="http://acervodigital.sme.prefeitura.sp.gov.br/wp-content/uploads/2023/01/TC-132-2021-FERNANDO-VIZOTTO.pdf" TargetMode="External"/><Relationship Id="rId336" Type="http://schemas.openxmlformats.org/officeDocument/2006/relationships/hyperlink" Target="http://acervodigital.sme.prefeitura.sp.gov.br/wp-content/uploads/2022/11/TC-327-2021-LACHI.pdf" TargetMode="External"/><Relationship Id="rId543" Type="http://schemas.openxmlformats.org/officeDocument/2006/relationships/hyperlink" Target="http://acervodigital.sme.prefeitura.sp.gov.br/wp-content/uploads/2023/01/TC64DEZRC-DREPJ-2021.pdf" TargetMode="External"/><Relationship Id="rId182" Type="http://schemas.openxmlformats.org/officeDocument/2006/relationships/hyperlink" Target="http://acervodigital.sme.prefeitura.sp.gov.br/wp-content/uploads/2023/01/TC-191-2021-VERA.pdf" TargetMode="External"/><Relationship Id="rId403" Type="http://schemas.openxmlformats.org/officeDocument/2006/relationships/hyperlink" Target="http://acervodigital.sme.prefeitura.sp.gov.br/wp-content/uploads/2022/11/TC-14-SME-CODAE-2021-COOP-DA-AGR-CAMPONESA.pdf" TargetMode="External"/><Relationship Id="rId750" Type="http://schemas.openxmlformats.org/officeDocument/2006/relationships/hyperlink" Target="http://acervodigital.sme.prefeitura.sp.gov.br/wp-content/uploads/2023/01/TC-03-DRE-FB-2020-Transquerqui-1.pdf" TargetMode="External"/><Relationship Id="rId848" Type="http://schemas.openxmlformats.org/officeDocument/2006/relationships/hyperlink" Target="http://acervodigital.sme.prefeitura.sp.gov.br/wp-content/uploads/2023/02/TC-120-2021-RUY.pdf" TargetMode="External"/><Relationship Id="rId487" Type="http://schemas.openxmlformats.org/officeDocument/2006/relationships/hyperlink" Target="http://acervodigital.sme.prefeitura.sp.gov.br/wp-content/uploads/2023/01/TC-068-DRE-G-2021.pdf" TargetMode="External"/><Relationship Id="rId610" Type="http://schemas.openxmlformats.org/officeDocument/2006/relationships/hyperlink" Target="http://acervodigital.sme.prefeitura.sp.gov.br/wp-content/uploads/2023/01/TC07DEZRC-DREPJ-2021.pdf" TargetMode="External"/><Relationship Id="rId694" Type="http://schemas.openxmlformats.org/officeDocument/2006/relationships/hyperlink" Target="http://acervodigital.sme.prefeitura.sp.gov.br/wp-content/uploads/2022/12/TA-14.DRE-JT.2021.pdf" TargetMode="External"/><Relationship Id="rId708" Type="http://schemas.openxmlformats.org/officeDocument/2006/relationships/hyperlink" Target="http://acervodigital.sme.prefeitura.sp.gov.br/wp-content/uploads/2022/12/TA-07-DRE-PJ-2021.pdf" TargetMode="External"/><Relationship Id="rId347" Type="http://schemas.openxmlformats.org/officeDocument/2006/relationships/hyperlink" Target="http://acervodigital.sme.prefeitura.sp.gov.br/wp-content/uploads/2022/11/TC-341-2021-3-TONS.pdf" TargetMode="External"/><Relationship Id="rId44" Type="http://schemas.openxmlformats.org/officeDocument/2006/relationships/hyperlink" Target="http://acervodigital.sme.prefeitura.sp.gov.br/wp-content/uploads/2022/11/TC-56-2021-PROVAC.pdf" TargetMode="External"/><Relationship Id="rId554" Type="http://schemas.openxmlformats.org/officeDocument/2006/relationships/hyperlink" Target="http://acervodigital.sme.prefeitura.sp.gov.br/wp-content/uploads/2023/01/TC79DEZRC-DREPJ-2021.pdf" TargetMode="External"/><Relationship Id="rId761" Type="http://schemas.openxmlformats.org/officeDocument/2006/relationships/hyperlink" Target="http://acervodigital.sme.prefeitura.sp.gov.br/wp-content/uploads/2023/01/Termo_de_contrato-Karina-Maldonado-assessoria-CEFAI.pdf" TargetMode="External"/><Relationship Id="rId193" Type="http://schemas.openxmlformats.org/officeDocument/2006/relationships/hyperlink" Target="http://acervodigital.sme.prefeitura.sp.gov.br/wp-content/uploads/2022/11/TC-203-2021-EXCLUSIVA.pdf" TargetMode="External"/><Relationship Id="rId207" Type="http://schemas.openxmlformats.org/officeDocument/2006/relationships/hyperlink" Target="http://acervodigital.sme.prefeitura.sp.gov.br/wp-content/uploads/2023/01/TC-217-2021-CESAR.pdf" TargetMode="External"/><Relationship Id="rId414" Type="http://schemas.openxmlformats.org/officeDocument/2006/relationships/hyperlink" Target="http://acervodigital.sme.prefeitura.sp.gov.br/wp-content/uploads/2022/11/TC-01-SME-CODAE-2021-COOP.pdf" TargetMode="External"/><Relationship Id="rId498" Type="http://schemas.openxmlformats.org/officeDocument/2006/relationships/hyperlink" Target="http://acervodigital.sme.prefeitura.sp.gov.br/wp-content/uploads/2023/01/TC-057-DRE-G-2021.pdf" TargetMode="External"/><Relationship Id="rId621" Type="http://schemas.openxmlformats.org/officeDocument/2006/relationships/hyperlink" Target="http://acervodigital.sme.prefeitura.sp.gov.br/wp-content/uploads/2023/01/TC-2021-Alex-Moura-silva.pdf" TargetMode="External"/><Relationship Id="rId260" Type="http://schemas.openxmlformats.org/officeDocument/2006/relationships/hyperlink" Target="http://acervodigital.sme.prefeitura.sp.gov.br/wp-content/uploads/2023/01/TC-248-2021-VANIA.pdf" TargetMode="External"/><Relationship Id="rId719" Type="http://schemas.openxmlformats.org/officeDocument/2006/relationships/hyperlink" Target="http://acervodigital.sme.prefeitura.sp.gov.br/wp-content/uploads/2023/01/TC-03-DRE-CL-2021.pdf" TargetMode="External"/><Relationship Id="rId55" Type="http://schemas.openxmlformats.org/officeDocument/2006/relationships/hyperlink" Target="http://acervodigital.sme.prefeitura.sp.gov.br/wp-content/uploads/2022/11/TC-68-2021-BIQUEIRA.pdf" TargetMode="External"/><Relationship Id="rId120" Type="http://schemas.openxmlformats.org/officeDocument/2006/relationships/hyperlink" Target="http://acervodigital.sme.prefeitura.sp.gov.br/wp-content/uploads/2022/11/TC-116-2021-GABRIEL-DE-MOURA.pdf" TargetMode="External"/><Relationship Id="rId358" Type="http://schemas.openxmlformats.org/officeDocument/2006/relationships/hyperlink" Target="http://acervodigital.sme.prefeitura.sp.gov.br/wp-content/uploads/2022/11/TC-355-2021-LENEUS-PRODUTORA.pdf" TargetMode="External"/><Relationship Id="rId565" Type="http://schemas.openxmlformats.org/officeDocument/2006/relationships/hyperlink" Target="http://acervodigital.sme.prefeitura.sp.gov.br/wp-content/uploads/2023/01/TC53DEZRC-DREPJ-2021.pdf" TargetMode="External"/><Relationship Id="rId772" Type="http://schemas.openxmlformats.org/officeDocument/2006/relationships/hyperlink" Target="http://acervodigital.sme.prefeitura.sp.gov.br/wp-content/uploads/2023/02/PUBLICACAO-REAJUSTE-TC-CEI-CANTINHO-FELIZ-DRE-IP-2021-1.pdf" TargetMode="External"/><Relationship Id="rId218" Type="http://schemas.openxmlformats.org/officeDocument/2006/relationships/hyperlink" Target="http://acervodigital.sme.prefeitura.sp.gov.br/wp-content/uploads/2023/01/TC-230-2021-CLEISON.pdf" TargetMode="External"/><Relationship Id="rId425" Type="http://schemas.openxmlformats.org/officeDocument/2006/relationships/hyperlink" Target="http://acervodigital.sme.prefeitura.sp.gov.br/wp-content/uploads/2022/11/TC-36-SME-CODAE-2021-ALNUTRI.pdf" TargetMode="External"/><Relationship Id="rId632" Type="http://schemas.openxmlformats.org/officeDocument/2006/relationships/hyperlink" Target="http://acervodigital.sme.prefeitura.sp.gov.br/wp-content/uploads/2023/01/TC-2021-Talita-da-Silva-Souza.pdf" TargetMode="External"/><Relationship Id="rId271" Type="http://schemas.openxmlformats.org/officeDocument/2006/relationships/hyperlink" Target="http://acervodigital.sme.prefeitura.sp.gov.br/wp-content/uploads/2022/11/TC-260-2021-YSSY.pdf" TargetMode="External"/><Relationship Id="rId66" Type="http://schemas.openxmlformats.org/officeDocument/2006/relationships/hyperlink" Target="http://acervodigital.sme.prefeitura.sp.gov.br/wp-content/uploads/2023/01/TC-40-2021-ANDRE.pdf" TargetMode="External"/><Relationship Id="rId131" Type="http://schemas.openxmlformats.org/officeDocument/2006/relationships/hyperlink" Target="http://acervodigital.sme.prefeitura.sp.gov.br/wp-content/uploads/2023/01/TC-135-2021-EMERSON.pdf" TargetMode="External"/><Relationship Id="rId369" Type="http://schemas.openxmlformats.org/officeDocument/2006/relationships/hyperlink" Target="http://acervodigital.sme.prefeitura.sp.gov.br/wp-content/uploads/2022/11/TC-54-SME-CODAE-2021-PLIMAX.pdf" TargetMode="External"/><Relationship Id="rId576" Type="http://schemas.openxmlformats.org/officeDocument/2006/relationships/hyperlink" Target="http://acervodigital.sme.prefeitura.sp.gov.br/wp-content/uploads/2023/01/TC42DEZRC-DREPJ-2021.pdf" TargetMode="External"/><Relationship Id="rId783" Type="http://schemas.openxmlformats.org/officeDocument/2006/relationships/hyperlink" Target="http://acervodigital.sme.prefeitura.sp.gov.br/wp-content/uploads/2023/02/TC-05-DRE-IP-202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852"/>
  <sheetViews>
    <sheetView tabSelected="1" topLeftCell="A829" zoomScale="80" zoomScaleNormal="80" workbookViewId="0">
      <selection activeCell="B850" sqref="B850"/>
    </sheetView>
  </sheetViews>
  <sheetFormatPr defaultColWidth="9.140625" defaultRowHeight="15" x14ac:dyDescent="0.25"/>
  <cols>
    <col min="1" max="1" width="13.5703125" customWidth="1"/>
    <col min="2" max="2" width="20.28515625" customWidth="1"/>
    <col min="3" max="3" width="67.42578125" customWidth="1"/>
    <col min="4" max="4" width="38.85546875" customWidth="1"/>
    <col min="5" max="5" width="11.42578125" customWidth="1"/>
    <col min="6" max="6" width="17.7109375" customWidth="1"/>
    <col min="7" max="7" width="18.140625" customWidth="1"/>
    <col min="8" max="8" width="18.28515625" customWidth="1"/>
    <col min="9" max="9" width="19" style="10" customWidth="1"/>
    <col min="10" max="10" width="21.28515625" customWidth="1"/>
    <col min="11" max="11" width="22.42578125" customWidth="1"/>
    <col min="12" max="12" width="29" customWidth="1"/>
  </cols>
  <sheetData>
    <row r="1" spans="1:12" s="30" customFormat="1" x14ac:dyDescent="0.25">
      <c r="A1" s="4" t="s">
        <v>0</v>
      </c>
      <c r="B1" s="4" t="s">
        <v>1</v>
      </c>
      <c r="C1" s="4" t="s">
        <v>2</v>
      </c>
      <c r="D1" s="4" t="s">
        <v>3</v>
      </c>
      <c r="E1" s="4" t="s">
        <v>4</v>
      </c>
      <c r="F1" s="4" t="s">
        <v>5</v>
      </c>
      <c r="G1" s="4" t="s">
        <v>6</v>
      </c>
      <c r="H1" s="5" t="s">
        <v>7</v>
      </c>
      <c r="I1" s="6" t="s">
        <v>8</v>
      </c>
      <c r="J1" s="7" t="s">
        <v>9</v>
      </c>
      <c r="K1" s="4" t="s">
        <v>10</v>
      </c>
      <c r="L1" s="4" t="s">
        <v>11</v>
      </c>
    </row>
    <row r="2" spans="1:12" x14ac:dyDescent="0.25">
      <c r="A2" s="24" t="s">
        <v>12</v>
      </c>
      <c r="B2" s="22" t="s">
        <v>2637</v>
      </c>
      <c r="C2" t="s">
        <v>2003</v>
      </c>
      <c r="D2" t="s">
        <v>2004</v>
      </c>
      <c r="E2" t="s">
        <v>27</v>
      </c>
      <c r="F2" s="9">
        <v>44197</v>
      </c>
      <c r="G2" s="9">
        <v>44563</v>
      </c>
      <c r="H2" s="9">
        <v>44561</v>
      </c>
      <c r="I2" s="10">
        <v>137034.84</v>
      </c>
      <c r="J2" t="s">
        <v>28</v>
      </c>
      <c r="K2" t="s">
        <v>2005</v>
      </c>
      <c r="L2" s="24" t="s">
        <v>1447</v>
      </c>
    </row>
    <row r="3" spans="1:12" x14ac:dyDescent="0.25">
      <c r="A3" s="18" t="s">
        <v>12</v>
      </c>
      <c r="B3" s="21" t="s">
        <v>1465</v>
      </c>
      <c r="C3" s="18" t="s">
        <v>1466</v>
      </c>
      <c r="D3" s="18" t="s">
        <v>2598</v>
      </c>
      <c r="E3" s="18" t="s">
        <v>2599</v>
      </c>
      <c r="F3" s="17">
        <v>44199</v>
      </c>
      <c r="G3" s="17">
        <v>44199</v>
      </c>
      <c r="H3" s="17">
        <f>G3+45</f>
        <v>44244</v>
      </c>
      <c r="I3" s="20">
        <v>77900</v>
      </c>
      <c r="J3" s="18" t="s">
        <v>17</v>
      </c>
      <c r="K3" s="18" t="s">
        <v>2600</v>
      </c>
      <c r="L3" s="18" t="s">
        <v>19</v>
      </c>
    </row>
    <row r="4" spans="1:12" x14ac:dyDescent="0.25">
      <c r="A4" t="s">
        <v>12</v>
      </c>
      <c r="B4" s="8" t="s">
        <v>20</v>
      </c>
      <c r="C4" t="s">
        <v>21</v>
      </c>
      <c r="D4" t="s">
        <v>22</v>
      </c>
      <c r="E4" t="s">
        <v>16</v>
      </c>
      <c r="F4" s="9">
        <v>44210</v>
      </c>
      <c r="G4" s="9">
        <v>44210</v>
      </c>
      <c r="H4" s="9">
        <v>44939</v>
      </c>
      <c r="I4" s="10">
        <v>13965000</v>
      </c>
      <c r="J4" t="s">
        <v>17</v>
      </c>
      <c r="K4" t="s">
        <v>23</v>
      </c>
      <c r="L4" t="s">
        <v>19</v>
      </c>
    </row>
    <row r="5" spans="1:12" x14ac:dyDescent="0.25">
      <c r="A5" s="24" t="s">
        <v>12</v>
      </c>
      <c r="B5" s="8" t="s">
        <v>1776</v>
      </c>
      <c r="C5" t="s">
        <v>1980</v>
      </c>
      <c r="D5" t="s">
        <v>1981</v>
      </c>
      <c r="E5" t="s">
        <v>27</v>
      </c>
      <c r="F5" s="9">
        <v>44211</v>
      </c>
      <c r="G5" s="9">
        <v>44223</v>
      </c>
      <c r="H5" s="9">
        <v>44587</v>
      </c>
      <c r="I5" s="10">
        <v>330182.76</v>
      </c>
      <c r="J5" t="s">
        <v>17</v>
      </c>
      <c r="K5" t="s">
        <v>1982</v>
      </c>
      <c r="L5" s="24" t="s">
        <v>1447</v>
      </c>
    </row>
    <row r="6" spans="1:12" x14ac:dyDescent="0.25">
      <c r="A6" t="s">
        <v>12</v>
      </c>
      <c r="B6" s="8" t="s">
        <v>1448</v>
      </c>
      <c r="C6" t="s">
        <v>1459</v>
      </c>
      <c r="D6" t="s">
        <v>2597</v>
      </c>
      <c r="E6" t="s">
        <v>27</v>
      </c>
      <c r="F6" s="9">
        <v>44214</v>
      </c>
      <c r="G6" s="9">
        <v>44075</v>
      </c>
      <c r="H6" s="9">
        <v>44439</v>
      </c>
      <c r="I6" s="10">
        <v>19000</v>
      </c>
      <c r="J6" t="s">
        <v>100</v>
      </c>
      <c r="K6" t="s">
        <v>1460</v>
      </c>
      <c r="L6" t="s">
        <v>1447</v>
      </c>
    </row>
    <row r="7" spans="1:12" x14ac:dyDescent="0.25">
      <c r="A7" t="s">
        <v>12</v>
      </c>
      <c r="B7" s="8" t="s">
        <v>33</v>
      </c>
      <c r="C7" t="s">
        <v>34</v>
      </c>
      <c r="D7" t="s">
        <v>35</v>
      </c>
      <c r="E7" t="s">
        <v>36</v>
      </c>
      <c r="F7" s="9">
        <v>44215</v>
      </c>
      <c r="G7" s="9">
        <v>44218</v>
      </c>
      <c r="H7" s="9">
        <f>G7+60</f>
        <v>44278</v>
      </c>
      <c r="I7" s="10">
        <v>6081.62</v>
      </c>
      <c r="J7" t="s">
        <v>28</v>
      </c>
      <c r="K7" t="s">
        <v>37</v>
      </c>
      <c r="L7" t="s">
        <v>19</v>
      </c>
    </row>
    <row r="8" spans="1:12" x14ac:dyDescent="0.25">
      <c r="A8" t="s">
        <v>12</v>
      </c>
      <c r="B8" s="8" t="s">
        <v>13</v>
      </c>
      <c r="C8" t="s">
        <v>14</v>
      </c>
      <c r="D8" t="s">
        <v>15</v>
      </c>
      <c r="E8" t="s">
        <v>16</v>
      </c>
      <c r="F8" s="9">
        <v>44216</v>
      </c>
      <c r="G8" s="9">
        <v>44216</v>
      </c>
      <c r="H8" s="9">
        <v>44945</v>
      </c>
      <c r="I8" s="10">
        <v>111720000</v>
      </c>
      <c r="J8" t="s">
        <v>17</v>
      </c>
      <c r="K8" t="s">
        <v>18</v>
      </c>
      <c r="L8" t="s">
        <v>19</v>
      </c>
    </row>
    <row r="9" spans="1:12" x14ac:dyDescent="0.25">
      <c r="A9" t="s">
        <v>12</v>
      </c>
      <c r="B9" s="8" t="s">
        <v>1258</v>
      </c>
      <c r="C9" t="s">
        <v>1259</v>
      </c>
      <c r="D9" t="s">
        <v>1256</v>
      </c>
      <c r="E9" t="s">
        <v>27</v>
      </c>
      <c r="F9" s="9">
        <v>44216</v>
      </c>
      <c r="G9" s="9">
        <v>44216</v>
      </c>
      <c r="H9" s="9">
        <v>44580</v>
      </c>
      <c r="I9" s="10">
        <v>8373469.5</v>
      </c>
      <c r="J9" t="s">
        <v>2731</v>
      </c>
      <c r="K9" t="s">
        <v>1260</v>
      </c>
      <c r="L9" t="s">
        <v>19</v>
      </c>
    </row>
    <row r="10" spans="1:12" x14ac:dyDescent="0.25">
      <c r="A10" t="s">
        <v>12</v>
      </c>
      <c r="B10" s="8" t="s">
        <v>1263</v>
      </c>
      <c r="C10" t="s">
        <v>2733</v>
      </c>
      <c r="D10" t="s">
        <v>2715</v>
      </c>
      <c r="E10" t="s">
        <v>27</v>
      </c>
      <c r="F10" s="9">
        <v>44218</v>
      </c>
      <c r="G10" s="9">
        <v>44218</v>
      </c>
      <c r="H10" s="9">
        <v>44582</v>
      </c>
      <c r="I10" s="10">
        <v>659741.04</v>
      </c>
      <c r="J10" t="s">
        <v>2626</v>
      </c>
      <c r="K10" t="s">
        <v>1264</v>
      </c>
      <c r="L10" t="s">
        <v>19</v>
      </c>
    </row>
    <row r="11" spans="1:12" x14ac:dyDescent="0.25">
      <c r="A11" t="s">
        <v>12</v>
      </c>
      <c r="B11" s="8" t="s">
        <v>1265</v>
      </c>
      <c r="C11" t="s">
        <v>1266</v>
      </c>
      <c r="D11" t="s">
        <v>2716</v>
      </c>
      <c r="E11" t="s">
        <v>27</v>
      </c>
      <c r="F11" s="9">
        <v>44218</v>
      </c>
      <c r="G11" s="9">
        <v>44218</v>
      </c>
      <c r="H11" s="9">
        <v>44582</v>
      </c>
      <c r="I11" s="10">
        <v>226426.2</v>
      </c>
      <c r="J11" t="s">
        <v>2626</v>
      </c>
      <c r="K11" t="s">
        <v>1267</v>
      </c>
      <c r="L11" t="s">
        <v>19</v>
      </c>
    </row>
    <row r="12" spans="1:12" x14ac:dyDescent="0.25">
      <c r="A12" t="s">
        <v>12</v>
      </c>
      <c r="B12" s="8" t="s">
        <v>1254</v>
      </c>
      <c r="C12" t="s">
        <v>1255</v>
      </c>
      <c r="D12" t="s">
        <v>1256</v>
      </c>
      <c r="E12" t="s">
        <v>27</v>
      </c>
      <c r="F12" s="9">
        <v>44222</v>
      </c>
      <c r="G12" s="9">
        <v>44222</v>
      </c>
      <c r="H12" s="9">
        <v>44586</v>
      </c>
      <c r="I12" s="10">
        <v>6464147.0999999996</v>
      </c>
      <c r="J12" t="s">
        <v>2731</v>
      </c>
      <c r="K12" t="s">
        <v>1257</v>
      </c>
      <c r="L12" t="s">
        <v>19</v>
      </c>
    </row>
    <row r="13" spans="1:12" x14ac:dyDescent="0.25">
      <c r="A13" t="s">
        <v>12</v>
      </c>
      <c r="B13" s="8" t="s">
        <v>1261</v>
      </c>
      <c r="C13" t="s">
        <v>2732</v>
      </c>
      <c r="D13" t="s">
        <v>1256</v>
      </c>
      <c r="E13" t="s">
        <v>27</v>
      </c>
      <c r="F13" s="9">
        <v>44222</v>
      </c>
      <c r="G13" s="9">
        <v>44222</v>
      </c>
      <c r="H13" s="9">
        <v>44586</v>
      </c>
      <c r="I13" s="10">
        <v>693128.4</v>
      </c>
      <c r="J13" t="s">
        <v>2731</v>
      </c>
      <c r="K13" t="s">
        <v>1262</v>
      </c>
      <c r="L13" t="s">
        <v>19</v>
      </c>
    </row>
    <row r="14" spans="1:12" x14ac:dyDescent="0.25">
      <c r="A14" t="s">
        <v>12</v>
      </c>
      <c r="B14" s="8" t="s">
        <v>24</v>
      </c>
      <c r="C14" t="s">
        <v>25</v>
      </c>
      <c r="D14" t="s">
        <v>26</v>
      </c>
      <c r="E14" t="s">
        <v>27</v>
      </c>
      <c r="F14" s="9">
        <v>44225</v>
      </c>
      <c r="G14" s="9">
        <v>44225</v>
      </c>
      <c r="H14" s="9">
        <v>44589</v>
      </c>
      <c r="I14" s="10">
        <v>6400.08</v>
      </c>
      <c r="J14" t="s">
        <v>28</v>
      </c>
      <c r="K14" t="s">
        <v>29</v>
      </c>
      <c r="L14" t="s">
        <v>19</v>
      </c>
    </row>
    <row r="15" spans="1:12" x14ac:dyDescent="0.25">
      <c r="A15" t="s">
        <v>12</v>
      </c>
      <c r="B15" s="8" t="s">
        <v>30</v>
      </c>
      <c r="C15" t="s">
        <v>31</v>
      </c>
      <c r="D15" t="s">
        <v>26</v>
      </c>
      <c r="E15" t="s">
        <v>27</v>
      </c>
      <c r="F15" s="9">
        <v>44225</v>
      </c>
      <c r="G15" s="9">
        <v>44225</v>
      </c>
      <c r="H15" s="9">
        <v>44589</v>
      </c>
      <c r="I15" s="10">
        <v>24000</v>
      </c>
      <c r="J15" t="s">
        <v>28</v>
      </c>
      <c r="K15" t="s">
        <v>32</v>
      </c>
      <c r="L15" t="s">
        <v>19</v>
      </c>
    </row>
    <row r="16" spans="1:12" x14ac:dyDescent="0.25">
      <c r="A16" s="24" t="s">
        <v>12</v>
      </c>
      <c r="B16" s="8" t="s">
        <v>2208</v>
      </c>
      <c r="C16" t="s">
        <v>2209</v>
      </c>
      <c r="D16" s="24" t="s">
        <v>2206</v>
      </c>
      <c r="E16" t="s">
        <v>2210</v>
      </c>
      <c r="F16" s="9">
        <v>44225</v>
      </c>
      <c r="G16" s="9">
        <v>44228</v>
      </c>
      <c r="H16" s="9">
        <v>44617</v>
      </c>
      <c r="I16" s="10">
        <v>60860</v>
      </c>
      <c r="J16" t="s">
        <v>100</v>
      </c>
      <c r="K16" t="s">
        <v>2211</v>
      </c>
      <c r="L16" t="s">
        <v>19</v>
      </c>
    </row>
    <row r="17" spans="1:12" x14ac:dyDescent="0.25">
      <c r="A17" t="s">
        <v>12</v>
      </c>
      <c r="B17" s="8" t="s">
        <v>38</v>
      </c>
      <c r="C17" t="s">
        <v>39</v>
      </c>
      <c r="D17" t="s">
        <v>40</v>
      </c>
      <c r="E17" t="s">
        <v>27</v>
      </c>
      <c r="F17" s="9">
        <v>44229</v>
      </c>
      <c r="G17" s="9">
        <v>44229</v>
      </c>
      <c r="H17" s="9">
        <v>44593</v>
      </c>
      <c r="I17" s="10">
        <v>34800</v>
      </c>
      <c r="J17" t="s">
        <v>28</v>
      </c>
      <c r="K17" t="s">
        <v>41</v>
      </c>
      <c r="L17" t="s">
        <v>19</v>
      </c>
    </row>
    <row r="18" spans="1:12" x14ac:dyDescent="0.25">
      <c r="A18" s="24" t="s">
        <v>12</v>
      </c>
      <c r="B18" s="22" t="s">
        <v>2244</v>
      </c>
      <c r="C18" s="25" t="s">
        <v>2245</v>
      </c>
      <c r="D18" s="25" t="s">
        <v>2653</v>
      </c>
      <c r="E18" s="25" t="s">
        <v>65</v>
      </c>
      <c r="F18" s="9">
        <v>44229</v>
      </c>
      <c r="G18" s="9">
        <v>44231</v>
      </c>
      <c r="H18" s="9">
        <v>44412</v>
      </c>
      <c r="I18" s="10">
        <v>1055463.1399999999</v>
      </c>
      <c r="J18" t="s">
        <v>17</v>
      </c>
      <c r="K18" t="s">
        <v>2246</v>
      </c>
      <c r="L18" s="24" t="s">
        <v>1447</v>
      </c>
    </row>
    <row r="19" spans="1:12" x14ac:dyDescent="0.25">
      <c r="A19" s="24" t="s">
        <v>12</v>
      </c>
      <c r="B19" s="22" t="s">
        <v>2247</v>
      </c>
      <c r="C19" t="s">
        <v>2248</v>
      </c>
      <c r="D19" t="s">
        <v>2249</v>
      </c>
      <c r="E19" s="25" t="s">
        <v>27</v>
      </c>
      <c r="F19" s="9">
        <v>44229</v>
      </c>
      <c r="G19" s="9">
        <v>44229</v>
      </c>
      <c r="H19" s="9">
        <v>44593</v>
      </c>
      <c r="I19" s="10">
        <v>79146.28</v>
      </c>
      <c r="J19" t="s">
        <v>17</v>
      </c>
      <c r="K19" t="s">
        <v>2250</v>
      </c>
      <c r="L19" s="24" t="s">
        <v>1447</v>
      </c>
    </row>
    <row r="20" spans="1:12" x14ac:dyDescent="0.25">
      <c r="A20" s="24" t="s">
        <v>12</v>
      </c>
      <c r="B20" s="8" t="s">
        <v>2113</v>
      </c>
      <c r="C20" s="24" t="s">
        <v>2114</v>
      </c>
      <c r="D20" s="24" t="s">
        <v>2115</v>
      </c>
      <c r="E20" s="18" t="s">
        <v>2633</v>
      </c>
      <c r="F20" s="26">
        <v>44230</v>
      </c>
      <c r="G20" s="26">
        <v>44228</v>
      </c>
      <c r="H20" s="26">
        <v>44553</v>
      </c>
      <c r="I20" s="27">
        <v>66960</v>
      </c>
      <c r="J20" t="s">
        <v>100</v>
      </c>
      <c r="K20" s="24" t="s">
        <v>2162</v>
      </c>
      <c r="L20" t="s">
        <v>19</v>
      </c>
    </row>
    <row r="21" spans="1:12" x14ac:dyDescent="0.25">
      <c r="A21" t="s">
        <v>12</v>
      </c>
      <c r="B21" s="8" t="s">
        <v>1268</v>
      </c>
      <c r="C21" t="s">
        <v>1269</v>
      </c>
      <c r="D21" t="s">
        <v>1270</v>
      </c>
      <c r="E21" t="s">
        <v>27</v>
      </c>
      <c r="F21" s="9">
        <v>44232</v>
      </c>
      <c r="G21" s="9">
        <v>44232</v>
      </c>
      <c r="H21" s="9">
        <v>44596</v>
      </c>
      <c r="I21" s="10">
        <v>1879642.8</v>
      </c>
      <c r="J21" t="s">
        <v>2731</v>
      </c>
      <c r="K21" t="s">
        <v>1271</v>
      </c>
      <c r="L21" t="s">
        <v>19</v>
      </c>
    </row>
    <row r="22" spans="1:12" x14ac:dyDescent="0.25">
      <c r="A22" t="s">
        <v>12</v>
      </c>
      <c r="B22" s="8" t="s">
        <v>1272</v>
      </c>
      <c r="C22" t="s">
        <v>2734</v>
      </c>
      <c r="D22" t="s">
        <v>1270</v>
      </c>
      <c r="E22" t="s">
        <v>27</v>
      </c>
      <c r="F22" s="9">
        <v>44232</v>
      </c>
      <c r="G22" s="9">
        <v>44232</v>
      </c>
      <c r="H22" s="9">
        <v>44596</v>
      </c>
      <c r="I22" s="10">
        <v>2519521.2000000002</v>
      </c>
      <c r="J22" t="s">
        <v>2731</v>
      </c>
      <c r="K22" t="s">
        <v>1273</v>
      </c>
      <c r="L22" t="s">
        <v>19</v>
      </c>
    </row>
    <row r="23" spans="1:12" x14ac:dyDescent="0.25">
      <c r="A23" t="s">
        <v>12</v>
      </c>
      <c r="B23" s="8" t="s">
        <v>42</v>
      </c>
      <c r="C23" t="s">
        <v>43</v>
      </c>
      <c r="D23" t="s">
        <v>44</v>
      </c>
      <c r="E23" t="s">
        <v>45</v>
      </c>
      <c r="F23" s="9">
        <v>44235</v>
      </c>
      <c r="G23" s="9">
        <v>44239</v>
      </c>
      <c r="H23" s="9">
        <f>G23+120</f>
        <v>44359</v>
      </c>
      <c r="I23" s="10">
        <v>1540894.13</v>
      </c>
      <c r="J23" t="s">
        <v>17</v>
      </c>
      <c r="K23" t="s">
        <v>46</v>
      </c>
      <c r="L23" t="s">
        <v>19</v>
      </c>
    </row>
    <row r="24" spans="1:12" x14ac:dyDescent="0.25">
      <c r="A24" t="s">
        <v>12</v>
      </c>
      <c r="B24" s="8" t="s">
        <v>1276</v>
      </c>
      <c r="C24" t="s">
        <v>1277</v>
      </c>
      <c r="D24" t="s">
        <v>2718</v>
      </c>
      <c r="E24" t="s">
        <v>27</v>
      </c>
      <c r="F24" s="9">
        <v>44235</v>
      </c>
      <c r="G24" s="9">
        <v>44235</v>
      </c>
      <c r="H24" s="9">
        <v>44599</v>
      </c>
      <c r="I24" s="10">
        <v>25344000</v>
      </c>
      <c r="J24" t="s">
        <v>2626</v>
      </c>
      <c r="K24" t="s">
        <v>1278</v>
      </c>
      <c r="L24" t="s">
        <v>19</v>
      </c>
    </row>
    <row r="25" spans="1:12" x14ac:dyDescent="0.25">
      <c r="A25" s="24" t="s">
        <v>12</v>
      </c>
      <c r="B25" s="8" t="s">
        <v>2286</v>
      </c>
      <c r="C25" t="s">
        <v>2287</v>
      </c>
      <c r="D25" t="s">
        <v>2288</v>
      </c>
      <c r="E25" t="s">
        <v>2628</v>
      </c>
      <c r="F25" s="9">
        <v>44235</v>
      </c>
      <c r="G25" s="9">
        <v>44237</v>
      </c>
      <c r="H25" s="9">
        <v>44553</v>
      </c>
      <c r="I25" s="10">
        <v>41800</v>
      </c>
      <c r="J25" t="s">
        <v>100</v>
      </c>
      <c r="K25" t="s">
        <v>2289</v>
      </c>
      <c r="L25" t="s">
        <v>19</v>
      </c>
    </row>
    <row r="26" spans="1:12" x14ac:dyDescent="0.25">
      <c r="A26" t="s">
        <v>12</v>
      </c>
      <c r="B26" s="8" t="s">
        <v>47</v>
      </c>
      <c r="C26" t="s">
        <v>48</v>
      </c>
      <c r="D26" t="s">
        <v>44</v>
      </c>
      <c r="E26" t="s">
        <v>45</v>
      </c>
      <c r="F26" s="9">
        <v>44236</v>
      </c>
      <c r="G26" s="9">
        <v>44239</v>
      </c>
      <c r="H26" s="9">
        <f>G26+120</f>
        <v>44359</v>
      </c>
      <c r="I26" s="10">
        <v>294347.25</v>
      </c>
      <c r="J26" t="s">
        <v>17</v>
      </c>
      <c r="K26" t="s">
        <v>49</v>
      </c>
      <c r="L26" t="s">
        <v>19</v>
      </c>
    </row>
    <row r="27" spans="1:12" x14ac:dyDescent="0.25">
      <c r="A27" t="s">
        <v>12</v>
      </c>
      <c r="B27" s="8" t="s">
        <v>1283</v>
      </c>
      <c r="C27" t="s">
        <v>1284</v>
      </c>
      <c r="D27" t="s">
        <v>1285</v>
      </c>
      <c r="E27" t="s">
        <v>27</v>
      </c>
      <c r="F27" s="9">
        <v>44237</v>
      </c>
      <c r="G27" s="9">
        <v>44237</v>
      </c>
      <c r="H27" s="9">
        <v>44601</v>
      </c>
      <c r="I27" s="10">
        <v>645852</v>
      </c>
      <c r="J27" t="s">
        <v>2626</v>
      </c>
      <c r="K27" t="s">
        <v>1286</v>
      </c>
      <c r="L27" t="s">
        <v>19</v>
      </c>
    </row>
    <row r="28" spans="1:12" x14ac:dyDescent="0.25">
      <c r="A28" t="s">
        <v>12</v>
      </c>
      <c r="B28" s="8" t="s">
        <v>1290</v>
      </c>
      <c r="C28" t="s">
        <v>2737</v>
      </c>
      <c r="D28" t="s">
        <v>1288</v>
      </c>
      <c r="E28" t="s">
        <v>27</v>
      </c>
      <c r="F28" s="9">
        <v>44237</v>
      </c>
      <c r="G28" s="9">
        <v>44237</v>
      </c>
      <c r="H28" s="9">
        <v>44601</v>
      </c>
      <c r="I28" s="10">
        <v>342188.84</v>
      </c>
      <c r="J28" t="s">
        <v>2731</v>
      </c>
      <c r="K28" t="s">
        <v>1291</v>
      </c>
      <c r="L28" t="s">
        <v>19</v>
      </c>
    </row>
    <row r="29" spans="1:12" x14ac:dyDescent="0.25">
      <c r="A29" s="24" t="s">
        <v>12</v>
      </c>
      <c r="B29" s="8" t="s">
        <v>2116</v>
      </c>
      <c r="C29" s="24" t="s">
        <v>756</v>
      </c>
      <c r="D29" s="24" t="s">
        <v>2117</v>
      </c>
      <c r="E29" s="18" t="s">
        <v>2662</v>
      </c>
      <c r="F29" s="26">
        <v>44237</v>
      </c>
      <c r="G29" s="26">
        <v>44235</v>
      </c>
      <c r="H29" s="26">
        <v>44553</v>
      </c>
      <c r="I29" s="27">
        <v>52750</v>
      </c>
      <c r="J29" t="s">
        <v>100</v>
      </c>
      <c r="K29" s="24" t="s">
        <v>2164</v>
      </c>
      <c r="L29" t="s">
        <v>19</v>
      </c>
    </row>
    <row r="30" spans="1:12" x14ac:dyDescent="0.25">
      <c r="A30" s="24" t="s">
        <v>12</v>
      </c>
      <c r="B30" s="8" t="s">
        <v>2118</v>
      </c>
      <c r="C30" s="24" t="s">
        <v>2119</v>
      </c>
      <c r="D30" s="24" t="s">
        <v>2117</v>
      </c>
      <c r="E30" s="18" t="s">
        <v>2662</v>
      </c>
      <c r="F30" s="26">
        <v>44237</v>
      </c>
      <c r="G30" s="26">
        <v>44235</v>
      </c>
      <c r="H30" s="26">
        <v>44553</v>
      </c>
      <c r="I30" s="27">
        <v>77226</v>
      </c>
      <c r="J30" t="s">
        <v>100</v>
      </c>
      <c r="K30" s="24" t="s">
        <v>2120</v>
      </c>
      <c r="L30" t="s">
        <v>19</v>
      </c>
    </row>
    <row r="31" spans="1:12" x14ac:dyDescent="0.25">
      <c r="A31" s="24" t="s">
        <v>12</v>
      </c>
      <c r="B31" s="8" t="s">
        <v>2121</v>
      </c>
      <c r="C31" s="24" t="s">
        <v>640</v>
      </c>
      <c r="D31" s="24" t="s">
        <v>2117</v>
      </c>
      <c r="E31" s="18" t="s">
        <v>2662</v>
      </c>
      <c r="F31" s="26">
        <v>44237</v>
      </c>
      <c r="G31" s="26">
        <v>44235</v>
      </c>
      <c r="H31" s="26">
        <v>44553</v>
      </c>
      <c r="I31" s="27">
        <v>77226</v>
      </c>
      <c r="J31" t="s">
        <v>100</v>
      </c>
      <c r="K31" s="24" t="s">
        <v>2122</v>
      </c>
      <c r="L31" t="s">
        <v>19</v>
      </c>
    </row>
    <row r="32" spans="1:12" x14ac:dyDescent="0.25">
      <c r="A32" t="s">
        <v>12</v>
      </c>
      <c r="B32" s="8" t="s">
        <v>1287</v>
      </c>
      <c r="C32" t="s">
        <v>2736</v>
      </c>
      <c r="D32" t="s">
        <v>1288</v>
      </c>
      <c r="E32" t="s">
        <v>27</v>
      </c>
      <c r="F32" s="9">
        <v>44238</v>
      </c>
      <c r="G32" s="9">
        <v>44238</v>
      </c>
      <c r="H32" s="9">
        <v>44602</v>
      </c>
      <c r="I32" s="10">
        <v>322454.25</v>
      </c>
      <c r="J32" t="s">
        <v>2731</v>
      </c>
      <c r="K32" t="s">
        <v>1289</v>
      </c>
      <c r="L32" t="s">
        <v>19</v>
      </c>
    </row>
    <row r="33" spans="1:12" x14ac:dyDescent="0.25">
      <c r="A33" t="s">
        <v>12</v>
      </c>
      <c r="B33" s="8" t="s">
        <v>62</v>
      </c>
      <c r="C33" t="s">
        <v>63</v>
      </c>
      <c r="D33" t="s">
        <v>64</v>
      </c>
      <c r="E33" t="s">
        <v>65</v>
      </c>
      <c r="F33" s="9">
        <v>44239</v>
      </c>
      <c r="G33" s="9">
        <v>44239</v>
      </c>
      <c r="H33" s="9">
        <f>G33+180</f>
        <v>44419</v>
      </c>
      <c r="I33" s="10">
        <v>9775902.3200000003</v>
      </c>
      <c r="J33" t="s">
        <v>66</v>
      </c>
      <c r="K33" t="s">
        <v>67</v>
      </c>
      <c r="L33" t="s">
        <v>19</v>
      </c>
    </row>
    <row r="34" spans="1:12" x14ac:dyDescent="0.25">
      <c r="A34" t="s">
        <v>12</v>
      </c>
      <c r="B34" s="8" t="s">
        <v>71</v>
      </c>
      <c r="C34" t="s">
        <v>63</v>
      </c>
      <c r="D34" t="s">
        <v>72</v>
      </c>
      <c r="E34" t="s">
        <v>65</v>
      </c>
      <c r="F34" s="9">
        <v>44239</v>
      </c>
      <c r="G34" s="9">
        <v>44239</v>
      </c>
      <c r="H34" s="9">
        <f>G34+180</f>
        <v>44419</v>
      </c>
      <c r="I34" s="10">
        <v>6344882.7999999998</v>
      </c>
      <c r="J34" t="s">
        <v>66</v>
      </c>
      <c r="K34" t="s">
        <v>73</v>
      </c>
      <c r="L34" t="s">
        <v>19</v>
      </c>
    </row>
    <row r="35" spans="1:12" x14ac:dyDescent="0.25">
      <c r="A35" t="s">
        <v>12</v>
      </c>
      <c r="B35" s="8" t="s">
        <v>1254</v>
      </c>
      <c r="C35" t="s">
        <v>1439</v>
      </c>
      <c r="D35" t="s">
        <v>1440</v>
      </c>
      <c r="E35" t="s">
        <v>1441</v>
      </c>
      <c r="F35" s="9">
        <v>44239</v>
      </c>
      <c r="G35" s="9">
        <v>44239</v>
      </c>
      <c r="H35" s="9">
        <f>G35+30</f>
        <v>44269</v>
      </c>
      <c r="I35" s="10">
        <v>76839488.739999995</v>
      </c>
      <c r="J35" t="s">
        <v>66</v>
      </c>
      <c r="K35" t="s">
        <v>1442</v>
      </c>
      <c r="L35" t="s">
        <v>19</v>
      </c>
    </row>
    <row r="36" spans="1:12" x14ac:dyDescent="0.25">
      <c r="A36" t="s">
        <v>12</v>
      </c>
      <c r="B36" s="8" t="s">
        <v>1603</v>
      </c>
      <c r="C36" t="s">
        <v>1653</v>
      </c>
      <c r="D36" t="s">
        <v>2608</v>
      </c>
      <c r="E36" t="s">
        <v>27</v>
      </c>
      <c r="F36" s="9">
        <v>44239</v>
      </c>
      <c r="G36" s="9">
        <v>44241</v>
      </c>
      <c r="H36" s="9">
        <v>44605</v>
      </c>
      <c r="I36" s="10">
        <v>170547.47</v>
      </c>
      <c r="J36" t="s">
        <v>28</v>
      </c>
      <c r="K36" t="s">
        <v>1654</v>
      </c>
      <c r="L36" t="s">
        <v>1447</v>
      </c>
    </row>
    <row r="37" spans="1:12" x14ac:dyDescent="0.25">
      <c r="A37" s="24" t="s">
        <v>12</v>
      </c>
      <c r="B37" s="8" t="s">
        <v>1743</v>
      </c>
      <c r="C37" t="s">
        <v>1759</v>
      </c>
      <c r="D37" t="s">
        <v>1760</v>
      </c>
      <c r="E37" t="s">
        <v>2634</v>
      </c>
      <c r="F37" s="9">
        <v>44239</v>
      </c>
      <c r="G37" s="9">
        <v>44242</v>
      </c>
      <c r="H37" s="9">
        <v>44547</v>
      </c>
      <c r="I37" s="10">
        <v>12180</v>
      </c>
      <c r="J37" t="s">
        <v>100</v>
      </c>
      <c r="K37" t="s">
        <v>1761</v>
      </c>
      <c r="L37" t="s">
        <v>19</v>
      </c>
    </row>
    <row r="38" spans="1:12" x14ac:dyDescent="0.25">
      <c r="A38" s="24" t="s">
        <v>12</v>
      </c>
      <c r="B38" s="8" t="s">
        <v>1745</v>
      </c>
      <c r="C38" t="s">
        <v>1766</v>
      </c>
      <c r="D38" t="s">
        <v>1760</v>
      </c>
      <c r="E38" t="s">
        <v>2634</v>
      </c>
      <c r="F38" s="9">
        <v>44239</v>
      </c>
      <c r="G38" s="9">
        <v>44242</v>
      </c>
      <c r="H38" s="9">
        <v>44547</v>
      </c>
      <c r="I38" s="10">
        <v>12180</v>
      </c>
      <c r="J38" t="s">
        <v>100</v>
      </c>
      <c r="K38" t="s">
        <v>1767</v>
      </c>
      <c r="L38" t="s">
        <v>19</v>
      </c>
    </row>
    <row r="39" spans="1:12" x14ac:dyDescent="0.25">
      <c r="A39" s="24" t="s">
        <v>12</v>
      </c>
      <c r="B39" s="8" t="s">
        <v>1769</v>
      </c>
      <c r="C39" t="s">
        <v>1770</v>
      </c>
      <c r="D39" t="s">
        <v>1760</v>
      </c>
      <c r="E39" t="s">
        <v>2634</v>
      </c>
      <c r="F39" s="9">
        <v>44239</v>
      </c>
      <c r="G39" s="9">
        <v>44242</v>
      </c>
      <c r="H39" s="9">
        <v>44547</v>
      </c>
      <c r="I39" s="10">
        <v>12180</v>
      </c>
      <c r="J39" t="s">
        <v>100</v>
      </c>
      <c r="K39" t="s">
        <v>1771</v>
      </c>
      <c r="L39" t="s">
        <v>19</v>
      </c>
    </row>
    <row r="40" spans="1:12" x14ac:dyDescent="0.25">
      <c r="A40" s="24" t="s">
        <v>12</v>
      </c>
      <c r="B40" s="8" t="s">
        <v>1776</v>
      </c>
      <c r="C40" t="s">
        <v>1777</v>
      </c>
      <c r="D40" t="s">
        <v>1760</v>
      </c>
      <c r="E40" t="s">
        <v>2634</v>
      </c>
      <c r="F40" s="9">
        <v>44239</v>
      </c>
      <c r="G40" s="9">
        <v>44242</v>
      </c>
      <c r="H40" s="9">
        <v>44547</v>
      </c>
      <c r="I40" s="10">
        <v>12180</v>
      </c>
      <c r="J40" t="s">
        <v>100</v>
      </c>
      <c r="K40" t="s">
        <v>2636</v>
      </c>
      <c r="L40" t="s">
        <v>19</v>
      </c>
    </row>
    <row r="41" spans="1:12" x14ac:dyDescent="0.25">
      <c r="A41" s="24" t="s">
        <v>12</v>
      </c>
      <c r="B41" s="8" t="s">
        <v>1755</v>
      </c>
      <c r="C41" t="s">
        <v>1780</v>
      </c>
      <c r="D41" t="s">
        <v>1760</v>
      </c>
      <c r="E41" t="s">
        <v>27</v>
      </c>
      <c r="F41" s="9">
        <v>44239</v>
      </c>
      <c r="G41" s="9">
        <v>44548</v>
      </c>
      <c r="H41" s="9">
        <v>44911</v>
      </c>
      <c r="I41" s="10">
        <v>12180</v>
      </c>
      <c r="J41" t="s">
        <v>100</v>
      </c>
      <c r="K41" t="s">
        <v>1781</v>
      </c>
      <c r="L41" t="s">
        <v>19</v>
      </c>
    </row>
    <row r="42" spans="1:12" x14ac:dyDescent="0.25">
      <c r="A42" s="24" t="s">
        <v>12</v>
      </c>
      <c r="B42" s="22" t="s">
        <v>1782</v>
      </c>
      <c r="C42" t="s">
        <v>1780</v>
      </c>
      <c r="D42" t="s">
        <v>1763</v>
      </c>
      <c r="E42" t="s">
        <v>27</v>
      </c>
      <c r="F42" s="9">
        <v>44239</v>
      </c>
      <c r="G42" s="9">
        <v>44548</v>
      </c>
      <c r="H42" s="9">
        <v>44911</v>
      </c>
      <c r="I42" s="29">
        <v>62904</v>
      </c>
      <c r="J42" t="s">
        <v>100</v>
      </c>
      <c r="K42" t="s">
        <v>1781</v>
      </c>
      <c r="L42" s="24" t="s">
        <v>1447</v>
      </c>
    </row>
    <row r="43" spans="1:12" x14ac:dyDescent="0.25">
      <c r="A43" s="24" t="s">
        <v>12</v>
      </c>
      <c r="B43" s="8" t="s">
        <v>1742</v>
      </c>
      <c r="C43" t="s">
        <v>1989</v>
      </c>
      <c r="D43" t="s">
        <v>1760</v>
      </c>
      <c r="E43" t="s">
        <v>2634</v>
      </c>
      <c r="F43" s="9">
        <v>44239</v>
      </c>
      <c r="G43" s="9">
        <v>44242</v>
      </c>
      <c r="H43" s="9">
        <v>44547</v>
      </c>
      <c r="I43" s="29">
        <v>62904</v>
      </c>
      <c r="J43" t="s">
        <v>100</v>
      </c>
      <c r="K43" t="s">
        <v>1767</v>
      </c>
      <c r="L43" t="s">
        <v>19</v>
      </c>
    </row>
    <row r="44" spans="1:12" x14ac:dyDescent="0.25">
      <c r="A44" s="24" t="s">
        <v>12</v>
      </c>
      <c r="B44" s="8" t="s">
        <v>2113</v>
      </c>
      <c r="C44" t="s">
        <v>1452</v>
      </c>
      <c r="D44" t="s">
        <v>2624</v>
      </c>
      <c r="E44" s="26" t="s">
        <v>2625</v>
      </c>
      <c r="F44" s="26">
        <v>44239</v>
      </c>
      <c r="G44" s="26" t="s">
        <v>2625</v>
      </c>
      <c r="H44" s="26" t="s">
        <v>2625</v>
      </c>
      <c r="I44" s="27">
        <v>-14495.9</v>
      </c>
      <c r="J44" t="s">
        <v>2626</v>
      </c>
      <c r="K44" s="24" t="s">
        <v>2145</v>
      </c>
      <c r="L44" s="24" t="s">
        <v>1447</v>
      </c>
    </row>
    <row r="45" spans="1:12" x14ac:dyDescent="0.25">
      <c r="A45" t="s">
        <v>12</v>
      </c>
      <c r="B45" s="8" t="s">
        <v>1717</v>
      </c>
      <c r="C45" t="s">
        <v>1462</v>
      </c>
      <c r="D45" t="s">
        <v>1678</v>
      </c>
      <c r="E45" t="s">
        <v>27</v>
      </c>
      <c r="F45" s="26">
        <v>44241</v>
      </c>
      <c r="G45" s="26">
        <v>44241</v>
      </c>
      <c r="H45" s="26">
        <v>44605</v>
      </c>
      <c r="I45" s="27">
        <v>10468.08</v>
      </c>
      <c r="J45" t="s">
        <v>17</v>
      </c>
      <c r="K45" s="24" t="s">
        <v>1718</v>
      </c>
      <c r="L45" s="24" t="s">
        <v>1447</v>
      </c>
    </row>
    <row r="46" spans="1:12" x14ac:dyDescent="0.25">
      <c r="A46" s="24" t="s">
        <v>12</v>
      </c>
      <c r="B46" s="8" t="s">
        <v>2322</v>
      </c>
      <c r="C46" s="25" t="s">
        <v>1462</v>
      </c>
      <c r="D46" s="24" t="s">
        <v>2644</v>
      </c>
      <c r="E46" s="25" t="s">
        <v>27</v>
      </c>
      <c r="F46" s="9">
        <v>44241</v>
      </c>
      <c r="G46" s="9">
        <v>44241</v>
      </c>
      <c r="H46" s="9">
        <v>44664</v>
      </c>
      <c r="I46" s="10">
        <v>7680</v>
      </c>
      <c r="J46" t="s">
        <v>100</v>
      </c>
      <c r="K46" t="s">
        <v>2539</v>
      </c>
      <c r="L46" s="24" t="s">
        <v>1447</v>
      </c>
    </row>
    <row r="47" spans="1:12" x14ac:dyDescent="0.25">
      <c r="A47" t="s">
        <v>12</v>
      </c>
      <c r="B47" s="8" t="s">
        <v>50</v>
      </c>
      <c r="C47" t="s">
        <v>51</v>
      </c>
      <c r="D47" t="s">
        <v>52</v>
      </c>
      <c r="E47" t="s">
        <v>27</v>
      </c>
      <c r="F47" s="9">
        <v>44242</v>
      </c>
      <c r="G47" s="9">
        <v>44273</v>
      </c>
      <c r="H47" s="9">
        <v>44637</v>
      </c>
      <c r="I47" s="10">
        <v>408000</v>
      </c>
      <c r="J47" t="s">
        <v>17</v>
      </c>
      <c r="K47" t="s">
        <v>53</v>
      </c>
      <c r="L47" t="s">
        <v>19</v>
      </c>
    </row>
    <row r="48" spans="1:12" x14ac:dyDescent="0.25">
      <c r="A48" t="s">
        <v>12</v>
      </c>
      <c r="B48" s="8" t="s">
        <v>1274</v>
      </c>
      <c r="C48" t="s">
        <v>2735</v>
      </c>
      <c r="D48" t="s">
        <v>2717</v>
      </c>
      <c r="E48" t="s">
        <v>27</v>
      </c>
      <c r="F48" s="9">
        <v>44242</v>
      </c>
      <c r="G48" s="9">
        <v>44242</v>
      </c>
      <c r="H48" s="9">
        <v>44606</v>
      </c>
      <c r="I48" s="10">
        <v>7605000</v>
      </c>
      <c r="J48" t="s">
        <v>2731</v>
      </c>
      <c r="K48" t="s">
        <v>1275</v>
      </c>
      <c r="L48" t="s">
        <v>19</v>
      </c>
    </row>
    <row r="49" spans="1:12" x14ac:dyDescent="0.25">
      <c r="A49" s="24" t="s">
        <v>12</v>
      </c>
      <c r="B49" s="22" t="s">
        <v>2098</v>
      </c>
      <c r="C49" s="25" t="s">
        <v>2108</v>
      </c>
      <c r="D49" s="24" t="s">
        <v>2109</v>
      </c>
      <c r="E49" s="24" t="s">
        <v>27</v>
      </c>
      <c r="F49" s="26">
        <v>44242</v>
      </c>
      <c r="G49" s="26">
        <v>44242</v>
      </c>
      <c r="H49" s="26">
        <v>44484</v>
      </c>
      <c r="I49" s="27">
        <v>97192.6</v>
      </c>
      <c r="J49" t="s">
        <v>17</v>
      </c>
      <c r="K49" s="24" t="s">
        <v>2110</v>
      </c>
      <c r="L49" s="24" t="s">
        <v>1447</v>
      </c>
    </row>
    <row r="50" spans="1:12" x14ac:dyDescent="0.25">
      <c r="A50" t="s">
        <v>12</v>
      </c>
      <c r="B50" s="8" t="s">
        <v>54</v>
      </c>
      <c r="C50" t="s">
        <v>55</v>
      </c>
      <c r="D50" t="s">
        <v>56</v>
      </c>
      <c r="E50" t="s">
        <v>27</v>
      </c>
      <c r="F50" s="9">
        <v>44243</v>
      </c>
      <c r="G50" s="9">
        <v>44243</v>
      </c>
      <c r="H50" s="9">
        <v>44607</v>
      </c>
      <c r="I50" s="10">
        <v>5997.77</v>
      </c>
      <c r="J50" t="s">
        <v>28</v>
      </c>
      <c r="K50" t="s">
        <v>57</v>
      </c>
      <c r="L50" t="s">
        <v>19</v>
      </c>
    </row>
    <row r="51" spans="1:12" x14ac:dyDescent="0.25">
      <c r="A51" t="s">
        <v>12</v>
      </c>
      <c r="B51" s="8" t="s">
        <v>1292</v>
      </c>
      <c r="C51" t="s">
        <v>2738</v>
      </c>
      <c r="D51" t="s">
        <v>1281</v>
      </c>
      <c r="E51" t="s">
        <v>27</v>
      </c>
      <c r="F51" s="9">
        <v>44243</v>
      </c>
      <c r="G51" s="9">
        <v>44243</v>
      </c>
      <c r="H51" s="9">
        <v>44607</v>
      </c>
      <c r="I51" s="10">
        <v>1308786</v>
      </c>
      <c r="J51" t="s">
        <v>2626</v>
      </c>
      <c r="K51" t="s">
        <v>1293</v>
      </c>
      <c r="L51" t="s">
        <v>19</v>
      </c>
    </row>
    <row r="52" spans="1:12" x14ac:dyDescent="0.25">
      <c r="A52" t="s">
        <v>12</v>
      </c>
      <c r="B52" s="8" t="s">
        <v>1279</v>
      </c>
      <c r="C52" t="s">
        <v>1280</v>
      </c>
      <c r="D52" t="s">
        <v>1281</v>
      </c>
      <c r="E52" t="s">
        <v>27</v>
      </c>
      <c r="F52" s="9">
        <v>44244</v>
      </c>
      <c r="G52" s="9">
        <v>44244</v>
      </c>
      <c r="H52" s="9">
        <v>44608</v>
      </c>
      <c r="I52" s="10">
        <v>3615030</v>
      </c>
      <c r="J52" t="s">
        <v>2626</v>
      </c>
      <c r="K52" t="s">
        <v>1282</v>
      </c>
      <c r="L52" t="s">
        <v>19</v>
      </c>
    </row>
    <row r="53" spans="1:12" x14ac:dyDescent="0.25">
      <c r="A53" t="s">
        <v>12</v>
      </c>
      <c r="B53" s="8" t="s">
        <v>1298</v>
      </c>
      <c r="C53" t="s">
        <v>1299</v>
      </c>
      <c r="D53" t="s">
        <v>1300</v>
      </c>
      <c r="E53" t="s">
        <v>27</v>
      </c>
      <c r="F53" s="9">
        <v>44244</v>
      </c>
      <c r="G53" s="9">
        <v>44244</v>
      </c>
      <c r="H53" s="9">
        <v>44608</v>
      </c>
      <c r="I53" s="10">
        <v>550080</v>
      </c>
      <c r="J53" t="s">
        <v>2626</v>
      </c>
      <c r="K53" t="s">
        <v>1301</v>
      </c>
      <c r="L53" t="s">
        <v>19</v>
      </c>
    </row>
    <row r="54" spans="1:12" x14ac:dyDescent="0.25">
      <c r="A54" s="24" t="s">
        <v>12</v>
      </c>
      <c r="B54" s="22" t="s">
        <v>2171</v>
      </c>
      <c r="C54" s="25" t="s">
        <v>2087</v>
      </c>
      <c r="D54" s="25" t="s">
        <v>2088</v>
      </c>
      <c r="E54" s="25" t="s">
        <v>27</v>
      </c>
      <c r="F54" s="26">
        <v>44244</v>
      </c>
      <c r="G54" s="26">
        <v>44244</v>
      </c>
      <c r="H54" s="26">
        <v>44608</v>
      </c>
      <c r="I54" s="27">
        <v>120000</v>
      </c>
      <c r="J54" t="s">
        <v>2626</v>
      </c>
      <c r="K54" s="24" t="s">
        <v>2174</v>
      </c>
      <c r="L54" t="s">
        <v>19</v>
      </c>
    </row>
    <row r="55" spans="1:12" x14ac:dyDescent="0.25">
      <c r="A55" s="24" t="s">
        <v>12</v>
      </c>
      <c r="B55" s="22" t="s">
        <v>2189</v>
      </c>
      <c r="C55" t="s">
        <v>1452</v>
      </c>
      <c r="D55" t="s">
        <v>2190</v>
      </c>
      <c r="E55" t="s">
        <v>27</v>
      </c>
      <c r="F55" s="26">
        <v>44245</v>
      </c>
      <c r="G55" s="26">
        <v>44256</v>
      </c>
      <c r="H55" s="26">
        <v>44620</v>
      </c>
      <c r="I55" s="27">
        <v>7424.26</v>
      </c>
      <c r="J55" t="s">
        <v>17</v>
      </c>
      <c r="K55" s="24" t="s">
        <v>2191</v>
      </c>
      <c r="L55" s="24" t="s">
        <v>1447</v>
      </c>
    </row>
    <row r="56" spans="1:12" x14ac:dyDescent="0.25">
      <c r="A56" t="s">
        <v>12</v>
      </c>
      <c r="B56" s="8" t="s">
        <v>58</v>
      </c>
      <c r="C56" t="s">
        <v>59</v>
      </c>
      <c r="D56" t="s">
        <v>60</v>
      </c>
      <c r="E56" t="s">
        <v>27</v>
      </c>
      <c r="F56" s="9">
        <v>44246</v>
      </c>
      <c r="G56" s="9">
        <v>44246</v>
      </c>
      <c r="H56" s="9">
        <v>44610</v>
      </c>
      <c r="I56" s="10">
        <v>226350.18</v>
      </c>
      <c r="J56" t="s">
        <v>28</v>
      </c>
      <c r="K56" t="s">
        <v>61</v>
      </c>
      <c r="L56" t="s">
        <v>19</v>
      </c>
    </row>
    <row r="57" spans="1:12" x14ac:dyDescent="0.25">
      <c r="A57" t="s">
        <v>12</v>
      </c>
      <c r="B57" s="8" t="s">
        <v>74</v>
      </c>
      <c r="C57" t="s">
        <v>75</v>
      </c>
      <c r="D57" t="s">
        <v>72</v>
      </c>
      <c r="E57" t="s">
        <v>65</v>
      </c>
      <c r="F57" s="9">
        <v>44246</v>
      </c>
      <c r="G57" s="9">
        <v>44246</v>
      </c>
      <c r="H57" s="9">
        <f>G57+180</f>
        <v>44426</v>
      </c>
      <c r="I57" s="10">
        <v>2218939.0099999998</v>
      </c>
      <c r="J57" t="s">
        <v>66</v>
      </c>
      <c r="K57" t="s">
        <v>76</v>
      </c>
      <c r="L57" t="s">
        <v>19</v>
      </c>
    </row>
    <row r="58" spans="1:12" x14ac:dyDescent="0.25">
      <c r="A58" t="s">
        <v>12</v>
      </c>
      <c r="B58" s="8" t="s">
        <v>77</v>
      </c>
      <c r="C58" t="s">
        <v>78</v>
      </c>
      <c r="D58" t="s">
        <v>72</v>
      </c>
      <c r="E58" t="s">
        <v>65</v>
      </c>
      <c r="F58" s="9">
        <v>44246</v>
      </c>
      <c r="G58" s="9">
        <v>44246</v>
      </c>
      <c r="H58" s="9">
        <f>G58+180</f>
        <v>44426</v>
      </c>
      <c r="I58" s="10">
        <v>1793434.66</v>
      </c>
      <c r="J58" t="s">
        <v>66</v>
      </c>
      <c r="K58" t="s">
        <v>76</v>
      </c>
      <c r="L58" t="s">
        <v>19</v>
      </c>
    </row>
    <row r="59" spans="1:12" x14ac:dyDescent="0.25">
      <c r="A59" s="24" t="s">
        <v>12</v>
      </c>
      <c r="B59" s="8" t="s">
        <v>1773</v>
      </c>
      <c r="C59" t="s">
        <v>1774</v>
      </c>
      <c r="D59" t="s">
        <v>1760</v>
      </c>
      <c r="E59" t="s">
        <v>2635</v>
      </c>
      <c r="F59" s="9">
        <v>44246</v>
      </c>
      <c r="G59" s="9">
        <v>44249</v>
      </c>
      <c r="H59" s="9">
        <v>44547</v>
      </c>
      <c r="I59" s="10">
        <v>11940</v>
      </c>
      <c r="J59" t="s">
        <v>100</v>
      </c>
      <c r="K59" t="s">
        <v>1767</v>
      </c>
      <c r="L59" t="s">
        <v>19</v>
      </c>
    </row>
    <row r="60" spans="1:12" x14ac:dyDescent="0.25">
      <c r="A60" t="s">
        <v>12</v>
      </c>
      <c r="B60" s="22" t="s">
        <v>1606</v>
      </c>
      <c r="C60" t="s">
        <v>1621</v>
      </c>
      <c r="D60" t="s">
        <v>1622</v>
      </c>
      <c r="E60" t="s">
        <v>1623</v>
      </c>
      <c r="F60" s="9">
        <v>44249</v>
      </c>
      <c r="G60" s="9">
        <v>44249</v>
      </c>
      <c r="H60" s="9">
        <v>44678</v>
      </c>
      <c r="I60" s="10">
        <v>49985.760000000002</v>
      </c>
      <c r="J60" t="s">
        <v>17</v>
      </c>
      <c r="K60" t="s">
        <v>1624</v>
      </c>
      <c r="L60" t="s">
        <v>1447</v>
      </c>
    </row>
    <row r="61" spans="1:12" x14ac:dyDescent="0.25">
      <c r="A61" s="24" t="s">
        <v>12</v>
      </c>
      <c r="B61" s="8" t="s">
        <v>2215</v>
      </c>
      <c r="C61" s="25" t="s">
        <v>2087</v>
      </c>
      <c r="D61" s="25" t="s">
        <v>2088</v>
      </c>
      <c r="E61" s="25" t="s">
        <v>27</v>
      </c>
      <c r="F61" s="9">
        <v>44251</v>
      </c>
      <c r="G61" s="9">
        <v>44251</v>
      </c>
      <c r="H61" s="9">
        <v>44615</v>
      </c>
      <c r="I61" s="10">
        <v>96000</v>
      </c>
      <c r="J61" t="s">
        <v>2626</v>
      </c>
      <c r="K61" t="s">
        <v>2224</v>
      </c>
      <c r="L61" t="s">
        <v>19</v>
      </c>
    </row>
    <row r="62" spans="1:12" x14ac:dyDescent="0.25">
      <c r="A62" t="s">
        <v>12</v>
      </c>
      <c r="B62" s="8" t="s">
        <v>1294</v>
      </c>
      <c r="C62" t="s">
        <v>1295</v>
      </c>
      <c r="D62" t="s">
        <v>1296</v>
      </c>
      <c r="E62" t="s">
        <v>27</v>
      </c>
      <c r="F62" s="9">
        <v>44252</v>
      </c>
      <c r="G62" s="9">
        <v>44252</v>
      </c>
      <c r="H62" s="9">
        <v>44616</v>
      </c>
      <c r="I62" s="10">
        <v>3888000</v>
      </c>
      <c r="J62" t="s">
        <v>2626</v>
      </c>
      <c r="K62" t="s">
        <v>1297</v>
      </c>
      <c r="L62" t="s">
        <v>19</v>
      </c>
    </row>
    <row r="63" spans="1:12" x14ac:dyDescent="0.25">
      <c r="A63" t="s">
        <v>12</v>
      </c>
      <c r="B63" s="8" t="s">
        <v>1305</v>
      </c>
      <c r="C63" t="s">
        <v>1306</v>
      </c>
      <c r="D63" t="s">
        <v>2561</v>
      </c>
      <c r="E63" t="s">
        <v>27</v>
      </c>
      <c r="F63" s="9">
        <v>44252</v>
      </c>
      <c r="G63" s="9">
        <v>44252</v>
      </c>
      <c r="H63" s="9">
        <v>44616</v>
      </c>
      <c r="I63" s="10">
        <v>1208913</v>
      </c>
      <c r="J63" t="s">
        <v>2626</v>
      </c>
      <c r="K63" t="s">
        <v>1307</v>
      </c>
      <c r="L63" t="s">
        <v>19</v>
      </c>
    </row>
    <row r="64" spans="1:12" x14ac:dyDescent="0.25">
      <c r="A64" t="s">
        <v>12</v>
      </c>
      <c r="B64" s="8" t="s">
        <v>68</v>
      </c>
      <c r="C64" t="s">
        <v>63</v>
      </c>
      <c r="D64" t="s">
        <v>69</v>
      </c>
      <c r="E64" t="s">
        <v>65</v>
      </c>
      <c r="F64" s="9">
        <v>44253</v>
      </c>
      <c r="G64" s="9">
        <v>44253</v>
      </c>
      <c r="H64" s="9">
        <f>G64+180</f>
        <v>44433</v>
      </c>
      <c r="I64" s="10">
        <v>8608887.6300000008</v>
      </c>
      <c r="J64" t="s">
        <v>66</v>
      </c>
      <c r="K64" t="s">
        <v>70</v>
      </c>
      <c r="L64" t="s">
        <v>19</v>
      </c>
    </row>
    <row r="65" spans="1:12" x14ac:dyDescent="0.25">
      <c r="A65" t="s">
        <v>12</v>
      </c>
      <c r="B65" s="8" t="s">
        <v>79</v>
      </c>
      <c r="C65" t="s">
        <v>80</v>
      </c>
      <c r="D65" t="s">
        <v>81</v>
      </c>
      <c r="E65" t="s">
        <v>82</v>
      </c>
      <c r="F65" s="9">
        <v>44253</v>
      </c>
      <c r="G65" s="9">
        <v>44253</v>
      </c>
      <c r="H65" s="9">
        <v>45163</v>
      </c>
      <c r="I65" s="10">
        <v>29801380.120000001</v>
      </c>
      <c r="J65" t="s">
        <v>28</v>
      </c>
      <c r="K65" t="s">
        <v>83</v>
      </c>
      <c r="L65" t="s">
        <v>19</v>
      </c>
    </row>
    <row r="66" spans="1:12" x14ac:dyDescent="0.25">
      <c r="A66" t="s">
        <v>12</v>
      </c>
      <c r="B66" s="8" t="s">
        <v>84</v>
      </c>
      <c r="C66" t="s">
        <v>80</v>
      </c>
      <c r="D66" t="s">
        <v>85</v>
      </c>
      <c r="E66" t="s">
        <v>82</v>
      </c>
      <c r="F66" s="9">
        <v>44253</v>
      </c>
      <c r="G66" s="9">
        <v>44253</v>
      </c>
      <c r="H66" s="9">
        <v>45163</v>
      </c>
      <c r="I66" s="10">
        <v>5596640.54</v>
      </c>
      <c r="J66" t="s">
        <v>28</v>
      </c>
      <c r="K66" t="s">
        <v>86</v>
      </c>
      <c r="L66" t="s">
        <v>19</v>
      </c>
    </row>
    <row r="67" spans="1:12" x14ac:dyDescent="0.25">
      <c r="A67" t="s">
        <v>12</v>
      </c>
      <c r="B67" s="8" t="s">
        <v>87</v>
      </c>
      <c r="C67" t="s">
        <v>88</v>
      </c>
      <c r="D67" t="s">
        <v>89</v>
      </c>
      <c r="E67" t="s">
        <v>82</v>
      </c>
      <c r="F67" s="9">
        <v>44253</v>
      </c>
      <c r="G67" s="9">
        <v>44253</v>
      </c>
      <c r="H67" s="9">
        <v>45163</v>
      </c>
      <c r="I67" s="10">
        <v>9027889.3300000001</v>
      </c>
      <c r="J67" t="s">
        <v>28</v>
      </c>
      <c r="K67" t="s">
        <v>90</v>
      </c>
      <c r="L67" t="s">
        <v>19</v>
      </c>
    </row>
    <row r="68" spans="1:12" x14ac:dyDescent="0.25">
      <c r="A68" t="s">
        <v>12</v>
      </c>
      <c r="B68" s="8" t="s">
        <v>1302</v>
      </c>
      <c r="C68" t="s">
        <v>1303</v>
      </c>
      <c r="D68" t="s">
        <v>2727</v>
      </c>
      <c r="E68" t="s">
        <v>27</v>
      </c>
      <c r="F68" s="9">
        <v>44253</v>
      </c>
      <c r="G68" s="9">
        <v>44253</v>
      </c>
      <c r="H68" s="9">
        <v>44617</v>
      </c>
      <c r="I68" s="10">
        <v>2346690</v>
      </c>
      <c r="J68" t="s">
        <v>2626</v>
      </c>
      <c r="K68" t="s">
        <v>1304</v>
      </c>
      <c r="L68" t="s">
        <v>19</v>
      </c>
    </row>
    <row r="69" spans="1:12" x14ac:dyDescent="0.25">
      <c r="A69" s="24" t="s">
        <v>12</v>
      </c>
      <c r="B69" s="22" t="s">
        <v>2086</v>
      </c>
      <c r="C69" s="24" t="s">
        <v>2085</v>
      </c>
      <c r="D69" t="s">
        <v>1760</v>
      </c>
      <c r="E69" s="24" t="s">
        <v>27</v>
      </c>
      <c r="F69" s="26">
        <v>44254</v>
      </c>
      <c r="G69" s="26">
        <v>44254</v>
      </c>
      <c r="H69" s="26">
        <v>44617</v>
      </c>
      <c r="I69" s="27">
        <f>SUM(77958+14200.8)</f>
        <v>92158.8</v>
      </c>
      <c r="J69" t="s">
        <v>100</v>
      </c>
      <c r="K69" s="24" t="s">
        <v>2770</v>
      </c>
      <c r="L69" t="s">
        <v>19</v>
      </c>
    </row>
    <row r="70" spans="1:12" x14ac:dyDescent="0.25">
      <c r="A70" t="s">
        <v>12</v>
      </c>
      <c r="B70" s="8" t="s">
        <v>96</v>
      </c>
      <c r="C70" t="s">
        <v>97</v>
      </c>
      <c r="D70" t="s">
        <v>98</v>
      </c>
      <c r="E70" t="s">
        <v>99</v>
      </c>
      <c r="F70" s="9">
        <v>44256</v>
      </c>
      <c r="G70" s="9">
        <v>44256</v>
      </c>
      <c r="H70" s="9">
        <v>44560</v>
      </c>
      <c r="I70" s="10">
        <v>18000</v>
      </c>
      <c r="J70" t="s">
        <v>100</v>
      </c>
      <c r="K70" t="s">
        <v>101</v>
      </c>
      <c r="L70" t="s">
        <v>19</v>
      </c>
    </row>
    <row r="71" spans="1:12" x14ac:dyDescent="0.25">
      <c r="A71" t="s">
        <v>12</v>
      </c>
      <c r="B71" s="8" t="s">
        <v>1688</v>
      </c>
      <c r="C71" t="s">
        <v>1689</v>
      </c>
      <c r="D71" t="s">
        <v>1690</v>
      </c>
      <c r="E71" t="s">
        <v>27</v>
      </c>
      <c r="F71" s="9">
        <v>44256</v>
      </c>
      <c r="G71" s="9">
        <v>44256</v>
      </c>
      <c r="H71" s="9">
        <v>44620</v>
      </c>
      <c r="I71" s="10">
        <v>14817.6</v>
      </c>
      <c r="J71" t="s">
        <v>17</v>
      </c>
      <c r="K71" t="s">
        <v>1691</v>
      </c>
      <c r="L71" t="s">
        <v>19</v>
      </c>
    </row>
    <row r="72" spans="1:12" x14ac:dyDescent="0.25">
      <c r="A72" t="s">
        <v>12</v>
      </c>
      <c r="B72" s="8" t="s">
        <v>2610</v>
      </c>
      <c r="C72" s="24" t="s">
        <v>1733</v>
      </c>
      <c r="D72" s="24" t="s">
        <v>1734</v>
      </c>
      <c r="E72" s="24" t="s">
        <v>2618</v>
      </c>
      <c r="F72" s="26">
        <v>44256</v>
      </c>
      <c r="G72" s="26">
        <v>44256</v>
      </c>
      <c r="H72" s="26">
        <v>44616</v>
      </c>
      <c r="I72" s="28">
        <v>71004</v>
      </c>
      <c r="J72" t="s">
        <v>100</v>
      </c>
      <c r="K72" t="s">
        <v>2617</v>
      </c>
      <c r="L72" t="s">
        <v>19</v>
      </c>
    </row>
    <row r="73" spans="1:12" x14ac:dyDescent="0.25">
      <c r="A73" t="s">
        <v>12</v>
      </c>
      <c r="B73" s="8" t="s">
        <v>2610</v>
      </c>
      <c r="C73" s="24" t="s">
        <v>1735</v>
      </c>
      <c r="D73" s="24" t="s">
        <v>1734</v>
      </c>
      <c r="E73" s="24" t="s">
        <v>2618</v>
      </c>
      <c r="F73" s="26">
        <v>44256</v>
      </c>
      <c r="G73" s="26">
        <v>44256</v>
      </c>
      <c r="H73" s="26">
        <v>44616</v>
      </c>
      <c r="I73" s="27">
        <v>78102</v>
      </c>
      <c r="J73" t="s">
        <v>100</v>
      </c>
      <c r="K73" t="s">
        <v>2620</v>
      </c>
      <c r="L73" t="s">
        <v>19</v>
      </c>
    </row>
    <row r="74" spans="1:12" x14ac:dyDescent="0.25">
      <c r="A74" t="s">
        <v>12</v>
      </c>
      <c r="B74" s="8" t="s">
        <v>102</v>
      </c>
      <c r="C74" t="s">
        <v>103</v>
      </c>
      <c r="D74" t="s">
        <v>98</v>
      </c>
      <c r="E74" t="s">
        <v>99</v>
      </c>
      <c r="F74" s="9">
        <v>44257</v>
      </c>
      <c r="G74" s="9">
        <v>44257</v>
      </c>
      <c r="H74" s="9">
        <v>44561</v>
      </c>
      <c r="I74" s="10">
        <v>24000</v>
      </c>
      <c r="J74" t="s">
        <v>100</v>
      </c>
      <c r="K74" t="s">
        <v>104</v>
      </c>
      <c r="L74" t="s">
        <v>19</v>
      </c>
    </row>
    <row r="75" spans="1:12" x14ac:dyDescent="0.25">
      <c r="A75" t="s">
        <v>12</v>
      </c>
      <c r="B75" s="8" t="s">
        <v>105</v>
      </c>
      <c r="C75" t="s">
        <v>106</v>
      </c>
      <c r="D75" t="s">
        <v>98</v>
      </c>
      <c r="E75" t="s">
        <v>99</v>
      </c>
      <c r="F75" s="9">
        <v>44257</v>
      </c>
      <c r="G75" s="9">
        <v>44257</v>
      </c>
      <c r="H75" s="9">
        <v>44561</v>
      </c>
      <c r="I75" s="10">
        <v>24000</v>
      </c>
      <c r="J75" t="s">
        <v>100</v>
      </c>
      <c r="K75" t="s">
        <v>107</v>
      </c>
      <c r="L75" t="s">
        <v>19</v>
      </c>
    </row>
    <row r="76" spans="1:12" x14ac:dyDescent="0.25">
      <c r="A76" t="s">
        <v>12</v>
      </c>
      <c r="B76" s="8" t="s">
        <v>108</v>
      </c>
      <c r="C76" t="s">
        <v>109</v>
      </c>
      <c r="D76" t="s">
        <v>98</v>
      </c>
      <c r="E76" t="s">
        <v>99</v>
      </c>
      <c r="F76" s="9">
        <v>44257</v>
      </c>
      <c r="G76" s="9">
        <v>44257</v>
      </c>
      <c r="H76" s="9">
        <v>44561</v>
      </c>
      <c r="I76" s="10">
        <v>30000</v>
      </c>
      <c r="J76" t="s">
        <v>100</v>
      </c>
      <c r="K76" t="s">
        <v>110</v>
      </c>
      <c r="L76" t="s">
        <v>19</v>
      </c>
    </row>
    <row r="77" spans="1:12" x14ac:dyDescent="0.25">
      <c r="A77" t="s">
        <v>12</v>
      </c>
      <c r="B77" s="8" t="s">
        <v>111</v>
      </c>
      <c r="C77" t="s">
        <v>112</v>
      </c>
      <c r="D77" t="s">
        <v>113</v>
      </c>
      <c r="E77" t="s">
        <v>2664</v>
      </c>
      <c r="F77" s="9">
        <v>44257</v>
      </c>
      <c r="G77" s="9">
        <v>44263</v>
      </c>
      <c r="H77" s="9">
        <v>44263</v>
      </c>
      <c r="I77" s="10">
        <v>7000</v>
      </c>
      <c r="J77" t="s">
        <v>100</v>
      </c>
      <c r="K77" t="s">
        <v>114</v>
      </c>
      <c r="L77" t="s">
        <v>19</v>
      </c>
    </row>
    <row r="78" spans="1:12" x14ac:dyDescent="0.25">
      <c r="A78" t="s">
        <v>12</v>
      </c>
      <c r="B78" s="8" t="s">
        <v>91</v>
      </c>
      <c r="C78" t="s">
        <v>92</v>
      </c>
      <c r="D78" t="s">
        <v>93</v>
      </c>
      <c r="E78" t="s">
        <v>94</v>
      </c>
      <c r="F78" s="9">
        <v>44258</v>
      </c>
      <c r="G78" s="9">
        <v>44258</v>
      </c>
      <c r="H78" s="9">
        <f>G78+90</f>
        <v>44348</v>
      </c>
      <c r="I78" s="10">
        <v>318000</v>
      </c>
      <c r="J78" t="s">
        <v>17</v>
      </c>
      <c r="K78" t="s">
        <v>95</v>
      </c>
      <c r="L78" t="s">
        <v>19</v>
      </c>
    </row>
    <row r="79" spans="1:12" x14ac:dyDescent="0.25">
      <c r="A79" t="s">
        <v>12</v>
      </c>
      <c r="B79" s="8" t="s">
        <v>115</v>
      </c>
      <c r="C79" t="s">
        <v>116</v>
      </c>
      <c r="D79" t="s">
        <v>98</v>
      </c>
      <c r="E79" t="s">
        <v>99</v>
      </c>
      <c r="F79" s="9">
        <v>44258</v>
      </c>
      <c r="G79" s="9">
        <v>44258</v>
      </c>
      <c r="H79" s="9">
        <v>44561</v>
      </c>
      <c r="I79" s="10">
        <v>24000</v>
      </c>
      <c r="J79" t="s">
        <v>100</v>
      </c>
      <c r="K79" t="s">
        <v>117</v>
      </c>
      <c r="L79" t="s">
        <v>19</v>
      </c>
    </row>
    <row r="80" spans="1:12" x14ac:dyDescent="0.25">
      <c r="A80" t="s">
        <v>12</v>
      </c>
      <c r="B80" s="8" t="s">
        <v>118</v>
      </c>
      <c r="C80" t="s">
        <v>119</v>
      </c>
      <c r="D80" t="s">
        <v>98</v>
      </c>
      <c r="E80" t="s">
        <v>99</v>
      </c>
      <c r="F80" s="9">
        <v>44258</v>
      </c>
      <c r="G80" s="9">
        <v>44258</v>
      </c>
      <c r="H80" s="9">
        <v>44561</v>
      </c>
      <c r="I80" s="10">
        <v>30000</v>
      </c>
      <c r="J80" t="s">
        <v>100</v>
      </c>
      <c r="K80" t="s">
        <v>120</v>
      </c>
      <c r="L80" t="s">
        <v>19</v>
      </c>
    </row>
    <row r="81" spans="1:12" x14ac:dyDescent="0.25">
      <c r="A81" t="s">
        <v>12</v>
      </c>
      <c r="B81" s="8" t="s">
        <v>121</v>
      </c>
      <c r="C81" t="s">
        <v>122</v>
      </c>
      <c r="D81" t="s">
        <v>98</v>
      </c>
      <c r="E81" t="s">
        <v>99</v>
      </c>
      <c r="F81" s="9">
        <v>44258</v>
      </c>
      <c r="G81" s="9">
        <v>44258</v>
      </c>
      <c r="H81" s="9">
        <v>44561</v>
      </c>
      <c r="I81" s="10">
        <v>24000</v>
      </c>
      <c r="J81" t="s">
        <v>100</v>
      </c>
      <c r="K81" t="s">
        <v>123</v>
      </c>
      <c r="L81" t="s">
        <v>19</v>
      </c>
    </row>
    <row r="82" spans="1:12" x14ac:dyDescent="0.25">
      <c r="A82" t="s">
        <v>12</v>
      </c>
      <c r="B82" s="8" t="s">
        <v>124</v>
      </c>
      <c r="C82" t="s">
        <v>125</v>
      </c>
      <c r="D82" t="s">
        <v>98</v>
      </c>
      <c r="E82" t="s">
        <v>99</v>
      </c>
      <c r="F82" s="9">
        <v>44258</v>
      </c>
      <c r="G82" s="9">
        <v>44258</v>
      </c>
      <c r="H82" s="9">
        <v>44561</v>
      </c>
      <c r="I82" s="10">
        <v>30000</v>
      </c>
      <c r="J82" t="s">
        <v>100</v>
      </c>
      <c r="K82" t="s">
        <v>126</v>
      </c>
      <c r="L82" t="s">
        <v>19</v>
      </c>
    </row>
    <row r="83" spans="1:12" x14ac:dyDescent="0.25">
      <c r="A83" t="s">
        <v>12</v>
      </c>
      <c r="B83" s="8" t="s">
        <v>127</v>
      </c>
      <c r="C83" t="s">
        <v>128</v>
      </c>
      <c r="D83" t="s">
        <v>98</v>
      </c>
      <c r="E83" t="s">
        <v>99</v>
      </c>
      <c r="F83" s="9">
        <v>44258</v>
      </c>
      <c r="G83" s="9">
        <v>44258</v>
      </c>
      <c r="H83" s="9">
        <v>44561</v>
      </c>
      <c r="I83" s="10">
        <v>24000</v>
      </c>
      <c r="J83" t="s">
        <v>100</v>
      </c>
      <c r="K83" t="s">
        <v>129</v>
      </c>
      <c r="L83" t="s">
        <v>19</v>
      </c>
    </row>
    <row r="84" spans="1:12" x14ac:dyDescent="0.25">
      <c r="A84" s="24" t="s">
        <v>12</v>
      </c>
      <c r="B84" s="22" t="s">
        <v>2183</v>
      </c>
      <c r="C84" s="25" t="s">
        <v>2087</v>
      </c>
      <c r="D84" s="25" t="s">
        <v>2088</v>
      </c>
      <c r="E84" s="25" t="s">
        <v>27</v>
      </c>
      <c r="F84" s="26">
        <v>44258</v>
      </c>
      <c r="G84" s="26">
        <v>44258</v>
      </c>
      <c r="H84" s="26">
        <v>44622</v>
      </c>
      <c r="I84" s="27">
        <v>96000</v>
      </c>
      <c r="J84" t="s">
        <v>2626</v>
      </c>
      <c r="K84" s="24" t="s">
        <v>2184</v>
      </c>
      <c r="L84" t="s">
        <v>19</v>
      </c>
    </row>
    <row r="85" spans="1:12" x14ac:dyDescent="0.25">
      <c r="A85" t="s">
        <v>12</v>
      </c>
      <c r="B85" s="8" t="s">
        <v>138</v>
      </c>
      <c r="C85" t="s">
        <v>139</v>
      </c>
      <c r="D85" t="s">
        <v>98</v>
      </c>
      <c r="E85" t="s">
        <v>99</v>
      </c>
      <c r="F85" s="9">
        <v>44259</v>
      </c>
      <c r="G85" s="9">
        <v>44259</v>
      </c>
      <c r="H85" s="9">
        <v>44561</v>
      </c>
      <c r="I85" s="10">
        <v>24000</v>
      </c>
      <c r="J85" t="s">
        <v>100</v>
      </c>
      <c r="K85" t="s">
        <v>140</v>
      </c>
      <c r="L85" t="s">
        <v>19</v>
      </c>
    </row>
    <row r="86" spans="1:12" x14ac:dyDescent="0.25">
      <c r="A86" t="s">
        <v>12</v>
      </c>
      <c r="B86" s="8" t="s">
        <v>141</v>
      </c>
      <c r="C86" t="s">
        <v>142</v>
      </c>
      <c r="D86" t="s">
        <v>98</v>
      </c>
      <c r="E86" t="s">
        <v>99</v>
      </c>
      <c r="F86" s="9">
        <v>44259</v>
      </c>
      <c r="G86" s="9">
        <v>44259</v>
      </c>
      <c r="H86" s="9">
        <v>44561</v>
      </c>
      <c r="I86" s="10">
        <v>30000</v>
      </c>
      <c r="J86" t="s">
        <v>100</v>
      </c>
      <c r="K86" t="s">
        <v>143</v>
      </c>
      <c r="L86" t="s">
        <v>19</v>
      </c>
    </row>
    <row r="87" spans="1:12" x14ac:dyDescent="0.25">
      <c r="A87" t="s">
        <v>12</v>
      </c>
      <c r="B87" s="8" t="s">
        <v>144</v>
      </c>
      <c r="C87" t="s">
        <v>145</v>
      </c>
      <c r="D87" t="s">
        <v>98</v>
      </c>
      <c r="E87" t="s">
        <v>99</v>
      </c>
      <c r="F87" s="9">
        <v>44259</v>
      </c>
      <c r="G87" s="9">
        <v>44259</v>
      </c>
      <c r="H87" s="9">
        <v>44561</v>
      </c>
      <c r="I87" s="10">
        <v>18000</v>
      </c>
      <c r="J87" t="s">
        <v>100</v>
      </c>
      <c r="K87" t="s">
        <v>146</v>
      </c>
      <c r="L87" t="s">
        <v>19</v>
      </c>
    </row>
    <row r="88" spans="1:12" x14ac:dyDescent="0.25">
      <c r="A88" t="s">
        <v>12</v>
      </c>
      <c r="B88" s="8" t="s">
        <v>147</v>
      </c>
      <c r="C88" t="s">
        <v>148</v>
      </c>
      <c r="D88" t="s">
        <v>98</v>
      </c>
      <c r="E88" t="s">
        <v>99</v>
      </c>
      <c r="F88" s="9">
        <v>44259</v>
      </c>
      <c r="G88" s="9">
        <v>44259</v>
      </c>
      <c r="H88" s="9">
        <v>44561</v>
      </c>
      <c r="I88" s="10">
        <v>30000</v>
      </c>
      <c r="J88" t="s">
        <v>100</v>
      </c>
      <c r="K88" t="s">
        <v>149</v>
      </c>
      <c r="L88" t="s">
        <v>19</v>
      </c>
    </row>
    <row r="89" spans="1:12" x14ac:dyDescent="0.25">
      <c r="A89" t="s">
        <v>12</v>
      </c>
      <c r="B89" s="8" t="s">
        <v>1316</v>
      </c>
      <c r="C89" t="s">
        <v>2741</v>
      </c>
      <c r="D89" t="s">
        <v>1312</v>
      </c>
      <c r="E89" t="s">
        <v>27</v>
      </c>
      <c r="F89" s="9">
        <v>44259</v>
      </c>
      <c r="G89" s="9">
        <v>44259</v>
      </c>
      <c r="H89" s="9">
        <v>44623</v>
      </c>
      <c r="I89" s="10">
        <v>3740000</v>
      </c>
      <c r="J89" t="s">
        <v>2731</v>
      </c>
      <c r="K89" t="s">
        <v>1317</v>
      </c>
      <c r="L89" t="s">
        <v>19</v>
      </c>
    </row>
    <row r="90" spans="1:12" x14ac:dyDescent="0.25">
      <c r="A90" t="s">
        <v>12</v>
      </c>
      <c r="B90" s="8" t="s">
        <v>150</v>
      </c>
      <c r="C90" t="s">
        <v>151</v>
      </c>
      <c r="D90" t="s">
        <v>98</v>
      </c>
      <c r="E90" t="s">
        <v>99</v>
      </c>
      <c r="F90" s="9">
        <v>44260</v>
      </c>
      <c r="G90" s="9">
        <v>44260</v>
      </c>
      <c r="H90" s="9">
        <v>44561</v>
      </c>
      <c r="I90" s="10">
        <v>18000</v>
      </c>
      <c r="J90" t="s">
        <v>100</v>
      </c>
      <c r="K90" t="s">
        <v>152</v>
      </c>
      <c r="L90" t="s">
        <v>19</v>
      </c>
    </row>
    <row r="91" spans="1:12" x14ac:dyDescent="0.25">
      <c r="A91" t="s">
        <v>12</v>
      </c>
      <c r="B91" s="8" t="s">
        <v>156</v>
      </c>
      <c r="C91" t="s">
        <v>157</v>
      </c>
      <c r="D91" t="s">
        <v>98</v>
      </c>
      <c r="E91" t="s">
        <v>99</v>
      </c>
      <c r="F91" s="9">
        <v>44260</v>
      </c>
      <c r="G91" s="9">
        <v>44260</v>
      </c>
      <c r="H91" s="9">
        <v>44561</v>
      </c>
      <c r="I91" s="10">
        <v>30000</v>
      </c>
      <c r="J91" t="s">
        <v>100</v>
      </c>
      <c r="K91" t="s">
        <v>158</v>
      </c>
      <c r="L91" t="s">
        <v>19</v>
      </c>
    </row>
    <row r="92" spans="1:12" x14ac:dyDescent="0.25">
      <c r="A92" t="s">
        <v>12</v>
      </c>
      <c r="B92" s="8" t="s">
        <v>159</v>
      </c>
      <c r="C92" t="s">
        <v>160</v>
      </c>
      <c r="D92" t="s">
        <v>98</v>
      </c>
      <c r="E92" t="s">
        <v>99</v>
      </c>
      <c r="F92" s="9">
        <v>44260</v>
      </c>
      <c r="G92" s="9">
        <v>44260</v>
      </c>
      <c r="H92" s="9">
        <v>44561</v>
      </c>
      <c r="I92" s="10">
        <v>18000</v>
      </c>
      <c r="J92" t="s">
        <v>100</v>
      </c>
      <c r="K92" t="s">
        <v>161</v>
      </c>
      <c r="L92" t="s">
        <v>19</v>
      </c>
    </row>
    <row r="93" spans="1:12" x14ac:dyDescent="0.25">
      <c r="A93" t="s">
        <v>12</v>
      </c>
      <c r="B93" s="8" t="s">
        <v>162</v>
      </c>
      <c r="C93" t="s">
        <v>163</v>
      </c>
      <c r="D93" t="s">
        <v>98</v>
      </c>
      <c r="E93" t="s">
        <v>99</v>
      </c>
      <c r="F93" s="9">
        <v>44260</v>
      </c>
      <c r="G93" s="9">
        <v>44260</v>
      </c>
      <c r="H93" s="9">
        <v>44561</v>
      </c>
      <c r="I93" s="10">
        <v>30000</v>
      </c>
      <c r="J93" t="s">
        <v>100</v>
      </c>
      <c r="K93" t="s">
        <v>164</v>
      </c>
      <c r="L93" t="s">
        <v>19</v>
      </c>
    </row>
    <row r="94" spans="1:12" x14ac:dyDescent="0.25">
      <c r="A94" t="s">
        <v>12</v>
      </c>
      <c r="B94" s="8" t="s">
        <v>165</v>
      </c>
      <c r="C94" t="s">
        <v>166</v>
      </c>
      <c r="D94" t="s">
        <v>98</v>
      </c>
      <c r="E94" t="s">
        <v>99</v>
      </c>
      <c r="F94" s="9">
        <v>44260</v>
      </c>
      <c r="G94" s="9">
        <v>44260</v>
      </c>
      <c r="H94" s="9">
        <v>44561</v>
      </c>
      <c r="I94" s="10">
        <v>24000</v>
      </c>
      <c r="J94" t="s">
        <v>100</v>
      </c>
      <c r="K94" t="s">
        <v>167</v>
      </c>
      <c r="L94" t="s">
        <v>19</v>
      </c>
    </row>
    <row r="95" spans="1:12" x14ac:dyDescent="0.25">
      <c r="A95" t="s">
        <v>12</v>
      </c>
      <c r="B95" s="8" t="s">
        <v>168</v>
      </c>
      <c r="C95" t="s">
        <v>169</v>
      </c>
      <c r="D95" t="s">
        <v>98</v>
      </c>
      <c r="E95" t="s">
        <v>99</v>
      </c>
      <c r="F95" s="9">
        <v>44260</v>
      </c>
      <c r="G95" s="9">
        <v>44260</v>
      </c>
      <c r="H95" s="9">
        <v>44561</v>
      </c>
      <c r="I95" s="10">
        <v>30000</v>
      </c>
      <c r="J95" t="s">
        <v>100</v>
      </c>
      <c r="K95" t="s">
        <v>170</v>
      </c>
      <c r="L95" t="s">
        <v>19</v>
      </c>
    </row>
    <row r="96" spans="1:12" x14ac:dyDescent="0.25">
      <c r="A96" t="s">
        <v>12</v>
      </c>
      <c r="B96" s="8" t="s">
        <v>171</v>
      </c>
      <c r="C96" t="s">
        <v>172</v>
      </c>
      <c r="D96" t="s">
        <v>98</v>
      </c>
      <c r="E96" t="s">
        <v>99</v>
      </c>
      <c r="F96" s="9">
        <v>44260</v>
      </c>
      <c r="G96" s="9">
        <v>44260</v>
      </c>
      <c r="H96" s="9">
        <v>44561</v>
      </c>
      <c r="I96" s="10">
        <v>24000</v>
      </c>
      <c r="J96" t="s">
        <v>100</v>
      </c>
      <c r="K96" t="s">
        <v>173</v>
      </c>
      <c r="L96" t="s">
        <v>19</v>
      </c>
    </row>
    <row r="97" spans="1:12" x14ac:dyDescent="0.25">
      <c r="A97" t="s">
        <v>12</v>
      </c>
      <c r="B97" s="8" t="s">
        <v>358</v>
      </c>
      <c r="C97" t="s">
        <v>359</v>
      </c>
      <c r="D97" t="s">
        <v>360</v>
      </c>
      <c r="E97" t="s">
        <v>27</v>
      </c>
      <c r="F97" s="9">
        <v>44260</v>
      </c>
      <c r="G97" s="9">
        <v>44270</v>
      </c>
      <c r="H97" s="9">
        <v>44337</v>
      </c>
      <c r="I97" s="10">
        <v>77000</v>
      </c>
      <c r="J97" t="s">
        <v>17</v>
      </c>
      <c r="K97" t="s">
        <v>361</v>
      </c>
      <c r="L97" t="s">
        <v>19</v>
      </c>
    </row>
    <row r="98" spans="1:12" x14ac:dyDescent="0.25">
      <c r="A98" t="s">
        <v>12</v>
      </c>
      <c r="B98" s="8" t="s">
        <v>1314</v>
      </c>
      <c r="C98" t="s">
        <v>2740</v>
      </c>
      <c r="D98" t="s">
        <v>1312</v>
      </c>
      <c r="E98" t="s">
        <v>27</v>
      </c>
      <c r="F98" s="9">
        <v>44260</v>
      </c>
      <c r="G98" s="9">
        <v>44260</v>
      </c>
      <c r="H98" s="9">
        <v>44624</v>
      </c>
      <c r="I98" s="10">
        <v>1819435.2</v>
      </c>
      <c r="J98" t="s">
        <v>2731</v>
      </c>
      <c r="K98" t="s">
        <v>1315</v>
      </c>
      <c r="L98" t="s">
        <v>19</v>
      </c>
    </row>
    <row r="99" spans="1:12" x14ac:dyDescent="0.25">
      <c r="A99" s="24" t="s">
        <v>12</v>
      </c>
      <c r="B99" s="22" t="s">
        <v>2251</v>
      </c>
      <c r="C99" t="s">
        <v>2252</v>
      </c>
      <c r="D99" t="s">
        <v>2638</v>
      </c>
      <c r="E99" s="25" t="s">
        <v>27</v>
      </c>
      <c r="F99" s="9">
        <v>44260</v>
      </c>
      <c r="G99" s="9">
        <v>43983</v>
      </c>
      <c r="H99" s="9">
        <v>44712</v>
      </c>
      <c r="I99" s="10">
        <v>744254.5</v>
      </c>
      <c r="J99" t="s">
        <v>28</v>
      </c>
      <c r="K99" t="s">
        <v>2253</v>
      </c>
      <c r="L99" s="24" t="s">
        <v>1447</v>
      </c>
    </row>
    <row r="100" spans="1:12" x14ac:dyDescent="0.25">
      <c r="A100" t="s">
        <v>12</v>
      </c>
      <c r="B100" s="8" t="s">
        <v>1717</v>
      </c>
      <c r="C100" t="s">
        <v>1636</v>
      </c>
      <c r="D100" t="s">
        <v>1678</v>
      </c>
      <c r="E100" t="s">
        <v>27</v>
      </c>
      <c r="F100" s="26">
        <v>44262</v>
      </c>
      <c r="G100" s="26">
        <v>44262</v>
      </c>
      <c r="H100" s="26">
        <v>44626</v>
      </c>
      <c r="I100" s="27">
        <v>8509.0300000000007</v>
      </c>
      <c r="J100" t="s">
        <v>17</v>
      </c>
      <c r="K100" s="24" t="s">
        <v>1719</v>
      </c>
      <c r="L100" s="24" t="s">
        <v>1447</v>
      </c>
    </row>
    <row r="101" spans="1:12" x14ac:dyDescent="0.25">
      <c r="A101" t="s">
        <v>12</v>
      </c>
      <c r="B101" s="8" t="s">
        <v>153</v>
      </c>
      <c r="C101" t="s">
        <v>154</v>
      </c>
      <c r="D101" t="s">
        <v>98</v>
      </c>
      <c r="E101" t="s">
        <v>99</v>
      </c>
      <c r="F101" s="9">
        <v>44263</v>
      </c>
      <c r="G101" s="9">
        <v>44263</v>
      </c>
      <c r="H101" s="9">
        <v>44561</v>
      </c>
      <c r="I101" s="10">
        <v>24000</v>
      </c>
      <c r="J101" t="s">
        <v>100</v>
      </c>
      <c r="K101" t="s">
        <v>155</v>
      </c>
      <c r="L101" t="s">
        <v>19</v>
      </c>
    </row>
    <row r="102" spans="1:12" x14ac:dyDescent="0.25">
      <c r="A102" t="s">
        <v>12</v>
      </c>
      <c r="B102" s="8" t="s">
        <v>174</v>
      </c>
      <c r="C102" t="s">
        <v>175</v>
      </c>
      <c r="D102" t="s">
        <v>98</v>
      </c>
      <c r="E102" t="s">
        <v>99</v>
      </c>
      <c r="F102" s="9">
        <v>44263</v>
      </c>
      <c r="G102" s="9">
        <v>44263</v>
      </c>
      <c r="H102" s="9">
        <v>44561</v>
      </c>
      <c r="I102" s="10">
        <v>18000</v>
      </c>
      <c r="J102" t="s">
        <v>100</v>
      </c>
      <c r="K102" t="s">
        <v>176</v>
      </c>
      <c r="L102" t="s">
        <v>19</v>
      </c>
    </row>
    <row r="103" spans="1:12" x14ac:dyDescent="0.25">
      <c r="A103" t="s">
        <v>12</v>
      </c>
      <c r="B103" s="8" t="s">
        <v>177</v>
      </c>
      <c r="C103" t="s">
        <v>178</v>
      </c>
      <c r="D103" t="s">
        <v>179</v>
      </c>
      <c r="E103" t="s">
        <v>2679</v>
      </c>
      <c r="F103" s="9">
        <v>44263</v>
      </c>
      <c r="G103" s="9">
        <v>44263</v>
      </c>
      <c r="H103" s="9">
        <v>44530</v>
      </c>
      <c r="I103" s="10">
        <v>45540</v>
      </c>
      <c r="J103" t="s">
        <v>100</v>
      </c>
      <c r="K103" t="s">
        <v>180</v>
      </c>
      <c r="L103" t="s">
        <v>19</v>
      </c>
    </row>
    <row r="104" spans="1:12" x14ac:dyDescent="0.25">
      <c r="A104" t="s">
        <v>12</v>
      </c>
      <c r="B104" s="22" t="s">
        <v>1609</v>
      </c>
      <c r="C104" t="s">
        <v>1625</v>
      </c>
      <c r="D104" t="s">
        <v>1626</v>
      </c>
      <c r="E104" t="s">
        <v>1627</v>
      </c>
      <c r="F104" s="9">
        <v>44263</v>
      </c>
      <c r="G104" s="9">
        <v>44263</v>
      </c>
      <c r="H104" s="9">
        <v>44544</v>
      </c>
      <c r="I104" s="10">
        <v>50480</v>
      </c>
      <c r="J104" t="s">
        <v>2626</v>
      </c>
      <c r="K104" t="s">
        <v>1628</v>
      </c>
      <c r="L104" t="s">
        <v>1447</v>
      </c>
    </row>
    <row r="105" spans="1:12" x14ac:dyDescent="0.25">
      <c r="A105" t="s">
        <v>12</v>
      </c>
      <c r="B105" s="8" t="s">
        <v>130</v>
      </c>
      <c r="C105" t="s">
        <v>131</v>
      </c>
      <c r="D105" t="s">
        <v>132</v>
      </c>
      <c r="E105" t="s">
        <v>27</v>
      </c>
      <c r="F105" s="9">
        <v>44264</v>
      </c>
      <c r="G105" s="9">
        <v>44274</v>
      </c>
      <c r="H105" s="9">
        <v>44639</v>
      </c>
      <c r="I105" s="10">
        <v>275000</v>
      </c>
      <c r="J105" t="s">
        <v>100</v>
      </c>
      <c r="K105" t="s">
        <v>133</v>
      </c>
      <c r="L105" t="s">
        <v>19</v>
      </c>
    </row>
    <row r="106" spans="1:12" x14ac:dyDescent="0.25">
      <c r="A106" t="s">
        <v>12</v>
      </c>
      <c r="B106" s="8" t="s">
        <v>181</v>
      </c>
      <c r="C106" t="s">
        <v>182</v>
      </c>
      <c r="D106" t="s">
        <v>179</v>
      </c>
      <c r="E106" t="s">
        <v>2679</v>
      </c>
      <c r="F106" s="9">
        <v>44264</v>
      </c>
      <c r="G106" s="9">
        <v>44264</v>
      </c>
      <c r="H106" s="9">
        <v>44530</v>
      </c>
      <c r="I106" s="10">
        <v>37620</v>
      </c>
      <c r="J106" t="s">
        <v>100</v>
      </c>
      <c r="K106" t="s">
        <v>183</v>
      </c>
      <c r="L106" t="s">
        <v>19</v>
      </c>
    </row>
    <row r="107" spans="1:12" x14ac:dyDescent="0.25">
      <c r="A107" t="s">
        <v>12</v>
      </c>
      <c r="B107" s="8" t="s">
        <v>184</v>
      </c>
      <c r="C107" t="s">
        <v>185</v>
      </c>
      <c r="D107" t="s">
        <v>179</v>
      </c>
      <c r="E107" t="s">
        <v>2679</v>
      </c>
      <c r="F107" s="9">
        <v>44264</v>
      </c>
      <c r="G107" s="9">
        <v>44264</v>
      </c>
      <c r="H107" s="9">
        <v>44530</v>
      </c>
      <c r="I107" s="10">
        <v>37620</v>
      </c>
      <c r="J107" t="s">
        <v>100</v>
      </c>
      <c r="K107" t="s">
        <v>186</v>
      </c>
      <c r="L107" t="s">
        <v>19</v>
      </c>
    </row>
    <row r="108" spans="1:12" x14ac:dyDescent="0.25">
      <c r="A108" t="s">
        <v>12</v>
      </c>
      <c r="B108" s="8" t="s">
        <v>187</v>
      </c>
      <c r="C108" t="s">
        <v>188</v>
      </c>
      <c r="D108" t="s">
        <v>98</v>
      </c>
      <c r="E108" t="s">
        <v>99</v>
      </c>
      <c r="F108" s="9">
        <v>44264</v>
      </c>
      <c r="G108" s="9">
        <v>44264</v>
      </c>
      <c r="H108" s="9">
        <v>44561</v>
      </c>
      <c r="I108" s="10">
        <v>18000</v>
      </c>
      <c r="J108" t="s">
        <v>100</v>
      </c>
      <c r="K108" t="s">
        <v>189</v>
      </c>
      <c r="L108" t="s">
        <v>19</v>
      </c>
    </row>
    <row r="109" spans="1:12" x14ac:dyDescent="0.25">
      <c r="A109" t="s">
        <v>12</v>
      </c>
      <c r="B109" s="8" t="s">
        <v>1311</v>
      </c>
      <c r="C109" t="s">
        <v>2739</v>
      </c>
      <c r="D109" t="s">
        <v>1312</v>
      </c>
      <c r="E109" t="s">
        <v>27</v>
      </c>
      <c r="F109" s="9">
        <v>44264</v>
      </c>
      <c r="G109" s="9">
        <v>44264</v>
      </c>
      <c r="H109" s="9">
        <v>44628</v>
      </c>
      <c r="I109" s="10">
        <v>1239883.2</v>
      </c>
      <c r="J109" t="s">
        <v>2731</v>
      </c>
      <c r="K109" t="s">
        <v>1313</v>
      </c>
      <c r="L109" t="s">
        <v>19</v>
      </c>
    </row>
    <row r="110" spans="1:12" x14ac:dyDescent="0.25">
      <c r="A110" s="24" t="s">
        <v>12</v>
      </c>
      <c r="B110" s="8" t="s">
        <v>1745</v>
      </c>
      <c r="C110" t="s">
        <v>1990</v>
      </c>
      <c r="D110" t="s">
        <v>1985</v>
      </c>
      <c r="E110" t="s">
        <v>27</v>
      </c>
      <c r="F110" s="9">
        <v>44264</v>
      </c>
      <c r="G110" s="9">
        <v>44267</v>
      </c>
      <c r="H110" s="9">
        <v>44631</v>
      </c>
      <c r="I110" s="10">
        <v>58123.68</v>
      </c>
      <c r="J110" t="s">
        <v>28</v>
      </c>
      <c r="K110" t="s">
        <v>1991</v>
      </c>
      <c r="L110" s="24" t="s">
        <v>1447</v>
      </c>
    </row>
    <row r="111" spans="1:12" x14ac:dyDescent="0.25">
      <c r="A111" t="s">
        <v>12</v>
      </c>
      <c r="B111" s="8" t="s">
        <v>190</v>
      </c>
      <c r="C111" t="s">
        <v>191</v>
      </c>
      <c r="D111" t="s">
        <v>179</v>
      </c>
      <c r="E111" t="s">
        <v>2679</v>
      </c>
      <c r="F111" s="9">
        <v>44265</v>
      </c>
      <c r="G111" s="9">
        <v>44265</v>
      </c>
      <c r="H111" s="9">
        <v>44530</v>
      </c>
      <c r="I111" s="10">
        <v>51480</v>
      </c>
      <c r="J111" t="s">
        <v>100</v>
      </c>
      <c r="K111" t="s">
        <v>192</v>
      </c>
      <c r="L111" t="s">
        <v>19</v>
      </c>
    </row>
    <row r="112" spans="1:12" x14ac:dyDescent="0.25">
      <c r="A112" t="s">
        <v>12</v>
      </c>
      <c r="B112" s="8" t="s">
        <v>193</v>
      </c>
      <c r="C112" t="s">
        <v>194</v>
      </c>
      <c r="D112" t="s">
        <v>98</v>
      </c>
      <c r="E112" t="s">
        <v>99</v>
      </c>
      <c r="F112" s="9">
        <v>44265</v>
      </c>
      <c r="G112" s="9">
        <v>44265</v>
      </c>
      <c r="H112" s="9">
        <v>44561</v>
      </c>
      <c r="I112" s="10">
        <v>30000</v>
      </c>
      <c r="J112" t="s">
        <v>100</v>
      </c>
      <c r="K112" t="s">
        <v>195</v>
      </c>
      <c r="L112" t="s">
        <v>19</v>
      </c>
    </row>
    <row r="113" spans="1:12" x14ac:dyDescent="0.25">
      <c r="A113" t="s">
        <v>12</v>
      </c>
      <c r="B113" s="8" t="s">
        <v>196</v>
      </c>
      <c r="C113" t="s">
        <v>197</v>
      </c>
      <c r="D113" t="s">
        <v>98</v>
      </c>
      <c r="E113" t="s">
        <v>99</v>
      </c>
      <c r="F113" s="9">
        <v>44265</v>
      </c>
      <c r="G113" s="9">
        <v>44265</v>
      </c>
      <c r="H113" s="9">
        <v>44561</v>
      </c>
      <c r="I113" s="10">
        <v>24000</v>
      </c>
      <c r="J113" t="s">
        <v>100</v>
      </c>
      <c r="K113" t="s">
        <v>198</v>
      </c>
      <c r="L113" t="s">
        <v>19</v>
      </c>
    </row>
    <row r="114" spans="1:12" x14ac:dyDescent="0.25">
      <c r="A114" s="24" t="s">
        <v>12</v>
      </c>
      <c r="B114" s="22" t="s">
        <v>2185</v>
      </c>
      <c r="C114" s="25" t="s">
        <v>1462</v>
      </c>
      <c r="D114" s="25" t="s">
        <v>2644</v>
      </c>
      <c r="E114" s="25" t="s">
        <v>27</v>
      </c>
      <c r="F114" s="26">
        <v>44265</v>
      </c>
      <c r="G114" s="26">
        <v>44278</v>
      </c>
      <c r="H114" s="26">
        <v>44642</v>
      </c>
      <c r="I114" s="27">
        <v>8052</v>
      </c>
      <c r="J114" t="s">
        <v>2626</v>
      </c>
      <c r="K114" s="24" t="s">
        <v>2186</v>
      </c>
      <c r="L114" s="24" t="s">
        <v>1447</v>
      </c>
    </row>
    <row r="115" spans="1:12" x14ac:dyDescent="0.25">
      <c r="A115" s="24" t="s">
        <v>12</v>
      </c>
      <c r="B115" s="22" t="s">
        <v>2195</v>
      </c>
      <c r="C115" s="25" t="s">
        <v>2148</v>
      </c>
      <c r="D115" s="24" t="s">
        <v>2644</v>
      </c>
      <c r="E115" t="s">
        <v>27</v>
      </c>
      <c r="F115" s="26">
        <v>44265</v>
      </c>
      <c r="G115" s="26">
        <v>44278</v>
      </c>
      <c r="H115" s="26">
        <v>44642</v>
      </c>
      <c r="I115" s="27">
        <v>21451.8</v>
      </c>
      <c r="J115" t="s">
        <v>2626</v>
      </c>
      <c r="K115" s="24" t="s">
        <v>2196</v>
      </c>
      <c r="L115" s="24" t="s">
        <v>1447</v>
      </c>
    </row>
    <row r="116" spans="1:12" x14ac:dyDescent="0.25">
      <c r="A116" s="24" t="s">
        <v>12</v>
      </c>
      <c r="B116" s="22" t="s">
        <v>2197</v>
      </c>
      <c r="C116" s="25" t="s">
        <v>1756</v>
      </c>
      <c r="D116" s="25" t="s">
        <v>2146</v>
      </c>
      <c r="E116" s="25" t="s">
        <v>27</v>
      </c>
      <c r="F116" s="26">
        <v>44265</v>
      </c>
      <c r="G116" s="26">
        <v>44278</v>
      </c>
      <c r="H116" s="26">
        <v>44642</v>
      </c>
      <c r="I116" s="27">
        <v>40840.019999999997</v>
      </c>
      <c r="J116" t="s">
        <v>2626</v>
      </c>
      <c r="K116" s="24" t="s">
        <v>2198</v>
      </c>
      <c r="L116" s="24" t="s">
        <v>1447</v>
      </c>
    </row>
    <row r="117" spans="1:12" x14ac:dyDescent="0.25">
      <c r="A117" s="24" t="s">
        <v>12</v>
      </c>
      <c r="B117" s="8" t="s">
        <v>2225</v>
      </c>
      <c r="C117" s="25" t="s">
        <v>2226</v>
      </c>
      <c r="D117" s="25" t="s">
        <v>2227</v>
      </c>
      <c r="E117" s="25" t="s">
        <v>27</v>
      </c>
      <c r="F117" s="9">
        <v>44265</v>
      </c>
      <c r="G117" s="9">
        <v>44265</v>
      </c>
      <c r="H117" s="9">
        <v>44629</v>
      </c>
      <c r="I117" s="10">
        <v>86917.440000000002</v>
      </c>
      <c r="J117" t="s">
        <v>17</v>
      </c>
      <c r="K117" t="s">
        <v>2228</v>
      </c>
      <c r="L117" t="s">
        <v>19</v>
      </c>
    </row>
    <row r="118" spans="1:12" x14ac:dyDescent="0.25">
      <c r="A118" t="s">
        <v>12</v>
      </c>
      <c r="B118" s="8" t="s">
        <v>134</v>
      </c>
      <c r="C118" t="s">
        <v>135</v>
      </c>
      <c r="D118" t="s">
        <v>136</v>
      </c>
      <c r="E118" t="s">
        <v>27</v>
      </c>
      <c r="F118" s="9">
        <v>44266</v>
      </c>
      <c r="G118" s="9">
        <v>44267</v>
      </c>
      <c r="H118" s="9">
        <v>44631</v>
      </c>
      <c r="I118" s="10">
        <v>482270.4</v>
      </c>
      <c r="J118" t="s">
        <v>100</v>
      </c>
      <c r="K118" t="s">
        <v>137</v>
      </c>
      <c r="L118" t="s">
        <v>19</v>
      </c>
    </row>
    <row r="119" spans="1:12" x14ac:dyDescent="0.25">
      <c r="A119" t="s">
        <v>12</v>
      </c>
      <c r="B119" s="8" t="s">
        <v>227</v>
      </c>
      <c r="C119" t="s">
        <v>228</v>
      </c>
      <c r="D119" t="s">
        <v>98</v>
      </c>
      <c r="E119" t="s">
        <v>99</v>
      </c>
      <c r="F119" s="9">
        <v>44267</v>
      </c>
      <c r="G119" s="9">
        <v>44267</v>
      </c>
      <c r="H119" s="9">
        <v>44561</v>
      </c>
      <c r="I119" s="10">
        <v>24000</v>
      </c>
      <c r="J119" t="s">
        <v>100</v>
      </c>
      <c r="K119" t="s">
        <v>229</v>
      </c>
      <c r="L119" t="s">
        <v>19</v>
      </c>
    </row>
    <row r="120" spans="1:12" x14ac:dyDescent="0.25">
      <c r="A120" t="s">
        <v>12</v>
      </c>
      <c r="B120" s="8" t="s">
        <v>1308</v>
      </c>
      <c r="C120" t="s">
        <v>1309</v>
      </c>
      <c r="D120" t="s">
        <v>2562</v>
      </c>
      <c r="E120" t="s">
        <v>27</v>
      </c>
      <c r="F120" s="9">
        <v>44270</v>
      </c>
      <c r="G120" s="9">
        <v>44270</v>
      </c>
      <c r="H120" s="9">
        <v>44634</v>
      </c>
      <c r="I120" s="10">
        <v>237045.6</v>
      </c>
      <c r="J120" t="s">
        <v>2626</v>
      </c>
      <c r="K120" t="s">
        <v>1310</v>
      </c>
      <c r="L120" t="s">
        <v>19</v>
      </c>
    </row>
    <row r="121" spans="1:12" x14ac:dyDescent="0.25">
      <c r="A121" t="s">
        <v>12</v>
      </c>
      <c r="B121" s="8" t="s">
        <v>230</v>
      </c>
      <c r="C121" t="s">
        <v>231</v>
      </c>
      <c r="D121" t="s">
        <v>179</v>
      </c>
      <c r="E121" t="s">
        <v>2679</v>
      </c>
      <c r="F121" s="9">
        <v>44271</v>
      </c>
      <c r="G121" s="9">
        <v>44271</v>
      </c>
      <c r="H121" s="9">
        <v>44530</v>
      </c>
      <c r="I121" s="10">
        <v>51480</v>
      </c>
      <c r="J121" t="s">
        <v>100</v>
      </c>
      <c r="K121" t="s">
        <v>232</v>
      </c>
      <c r="L121" t="s">
        <v>19</v>
      </c>
    </row>
    <row r="122" spans="1:12" x14ac:dyDescent="0.25">
      <c r="A122" t="s">
        <v>12</v>
      </c>
      <c r="B122" s="8" t="s">
        <v>233</v>
      </c>
      <c r="C122" t="s">
        <v>234</v>
      </c>
      <c r="D122" t="s">
        <v>98</v>
      </c>
      <c r="E122" t="s">
        <v>99</v>
      </c>
      <c r="F122" s="9">
        <v>44271</v>
      </c>
      <c r="G122" s="9">
        <v>44271</v>
      </c>
      <c r="H122" s="9">
        <v>44561</v>
      </c>
      <c r="I122" s="10">
        <v>30000</v>
      </c>
      <c r="J122" t="s">
        <v>100</v>
      </c>
      <c r="K122" t="s">
        <v>235</v>
      </c>
      <c r="L122" t="s">
        <v>19</v>
      </c>
    </row>
    <row r="123" spans="1:12" x14ac:dyDescent="0.25">
      <c r="A123" t="s">
        <v>12</v>
      </c>
      <c r="B123" s="8" t="s">
        <v>236</v>
      </c>
      <c r="C123" t="s">
        <v>237</v>
      </c>
      <c r="D123" t="s">
        <v>98</v>
      </c>
      <c r="E123" t="s">
        <v>99</v>
      </c>
      <c r="F123" s="9">
        <v>44271</v>
      </c>
      <c r="G123" s="9">
        <v>44271</v>
      </c>
      <c r="H123" s="9">
        <v>44561</v>
      </c>
      <c r="I123" s="10">
        <v>24000</v>
      </c>
      <c r="J123" t="s">
        <v>100</v>
      </c>
      <c r="K123" t="s">
        <v>238</v>
      </c>
      <c r="L123" t="s">
        <v>19</v>
      </c>
    </row>
    <row r="124" spans="1:12" x14ac:dyDescent="0.25">
      <c r="A124" s="24" t="s">
        <v>12</v>
      </c>
      <c r="B124" s="8" t="s">
        <v>2123</v>
      </c>
      <c r="C124" s="24" t="s">
        <v>2124</v>
      </c>
      <c r="D124" s="24" t="s">
        <v>2117</v>
      </c>
      <c r="E124" s="18" t="s">
        <v>2663</v>
      </c>
      <c r="F124" s="26">
        <v>44271</v>
      </c>
      <c r="G124" s="26">
        <v>44277</v>
      </c>
      <c r="H124" s="26">
        <v>44553</v>
      </c>
      <c r="I124" s="27">
        <v>27150</v>
      </c>
      <c r="J124" t="s">
        <v>100</v>
      </c>
      <c r="K124" s="24" t="s">
        <v>2125</v>
      </c>
      <c r="L124" t="s">
        <v>19</v>
      </c>
    </row>
    <row r="125" spans="1:12" x14ac:dyDescent="0.25">
      <c r="A125" s="24" t="s">
        <v>12</v>
      </c>
      <c r="B125" s="8" t="s">
        <v>2126</v>
      </c>
      <c r="C125" s="24" t="s">
        <v>944</v>
      </c>
      <c r="D125" s="24" t="s">
        <v>2117</v>
      </c>
      <c r="E125" s="18" t="s">
        <v>2663</v>
      </c>
      <c r="F125" s="26">
        <v>44271</v>
      </c>
      <c r="G125" s="26">
        <v>44277</v>
      </c>
      <c r="H125" s="26">
        <v>44553</v>
      </c>
      <c r="I125" s="27">
        <v>27150</v>
      </c>
      <c r="J125" t="s">
        <v>100</v>
      </c>
      <c r="K125" s="24" t="s">
        <v>2127</v>
      </c>
      <c r="L125" t="s">
        <v>19</v>
      </c>
    </row>
    <row r="126" spans="1:12" x14ac:dyDescent="0.25">
      <c r="A126" t="s">
        <v>12</v>
      </c>
      <c r="B126" s="8" t="s">
        <v>223</v>
      </c>
      <c r="C126" t="s">
        <v>224</v>
      </c>
      <c r="D126" t="s">
        <v>225</v>
      </c>
      <c r="E126" t="s">
        <v>221</v>
      </c>
      <c r="F126" s="9">
        <v>44272</v>
      </c>
      <c r="G126" s="9">
        <v>44375</v>
      </c>
      <c r="H126" s="9">
        <v>44524</v>
      </c>
      <c r="I126" s="10">
        <v>738125</v>
      </c>
      <c r="J126" t="s">
        <v>17</v>
      </c>
      <c r="K126" t="s">
        <v>226</v>
      </c>
      <c r="L126" t="s">
        <v>19</v>
      </c>
    </row>
    <row r="127" spans="1:12" x14ac:dyDescent="0.25">
      <c r="A127" t="s">
        <v>12</v>
      </c>
      <c r="B127" s="8" t="s">
        <v>239</v>
      </c>
      <c r="C127" t="s">
        <v>240</v>
      </c>
      <c r="D127" t="s">
        <v>179</v>
      </c>
      <c r="E127" t="s">
        <v>2679</v>
      </c>
      <c r="F127" s="9">
        <v>44272</v>
      </c>
      <c r="G127" s="9">
        <v>44272</v>
      </c>
      <c r="H127" s="9">
        <v>44530</v>
      </c>
      <c r="I127" s="10">
        <v>45540</v>
      </c>
      <c r="J127" t="s">
        <v>100</v>
      </c>
      <c r="K127" t="s">
        <v>241</v>
      </c>
      <c r="L127" t="s">
        <v>19</v>
      </c>
    </row>
    <row r="128" spans="1:12" x14ac:dyDescent="0.25">
      <c r="A128" t="s">
        <v>12</v>
      </c>
      <c r="B128" s="8" t="s">
        <v>1444</v>
      </c>
      <c r="C128" t="s">
        <v>31</v>
      </c>
      <c r="D128" t="s">
        <v>1445</v>
      </c>
      <c r="E128" t="s">
        <v>27</v>
      </c>
      <c r="F128" s="9">
        <v>44272</v>
      </c>
      <c r="G128" s="9">
        <v>44274</v>
      </c>
      <c r="H128" s="9">
        <v>43908</v>
      </c>
      <c r="I128" s="10">
        <v>50983.03</v>
      </c>
      <c r="J128" s="18" t="s">
        <v>17</v>
      </c>
      <c r="K128" t="s">
        <v>1446</v>
      </c>
      <c r="L128" t="s">
        <v>1447</v>
      </c>
    </row>
    <row r="129" spans="1:12" x14ac:dyDescent="0.25">
      <c r="A129" s="24" t="s">
        <v>12</v>
      </c>
      <c r="B129" s="8" t="s">
        <v>1742</v>
      </c>
      <c r="C129" t="s">
        <v>1655</v>
      </c>
      <c r="D129" t="s">
        <v>2640</v>
      </c>
      <c r="E129" t="s">
        <v>27</v>
      </c>
      <c r="F129" s="9">
        <v>44272</v>
      </c>
      <c r="G129" s="9">
        <v>44278</v>
      </c>
      <c r="H129" s="9">
        <v>44642</v>
      </c>
      <c r="I129" s="10">
        <v>496629.24</v>
      </c>
      <c r="J129" t="s">
        <v>17</v>
      </c>
      <c r="K129" t="s">
        <v>2759</v>
      </c>
      <c r="L129" s="24" t="s">
        <v>1447</v>
      </c>
    </row>
    <row r="130" spans="1:12" x14ac:dyDescent="0.25">
      <c r="A130" t="s">
        <v>12</v>
      </c>
      <c r="B130" s="8" t="s">
        <v>199</v>
      </c>
      <c r="C130" t="s">
        <v>200</v>
      </c>
      <c r="D130" t="s">
        <v>201</v>
      </c>
      <c r="E130" t="s">
        <v>27</v>
      </c>
      <c r="F130" s="9">
        <v>44274</v>
      </c>
      <c r="G130" s="9">
        <v>44274</v>
      </c>
      <c r="H130" s="9">
        <v>44638</v>
      </c>
      <c r="I130" s="10">
        <v>5245200</v>
      </c>
      <c r="J130" t="s">
        <v>17</v>
      </c>
      <c r="K130" t="s">
        <v>202</v>
      </c>
      <c r="L130" t="s">
        <v>19</v>
      </c>
    </row>
    <row r="131" spans="1:12" x14ac:dyDescent="0.25">
      <c r="A131" t="s">
        <v>12</v>
      </c>
      <c r="B131" s="8" t="s">
        <v>203</v>
      </c>
      <c r="C131" t="s">
        <v>51</v>
      </c>
      <c r="D131" t="s">
        <v>204</v>
      </c>
      <c r="E131" t="s">
        <v>27</v>
      </c>
      <c r="F131" s="9">
        <v>44274</v>
      </c>
      <c r="G131" s="9">
        <v>44274</v>
      </c>
      <c r="H131" s="9">
        <v>44638</v>
      </c>
      <c r="I131" s="10">
        <v>1747200</v>
      </c>
      <c r="J131" t="s">
        <v>17</v>
      </c>
      <c r="K131" t="s">
        <v>205</v>
      </c>
      <c r="L131" t="s">
        <v>19</v>
      </c>
    </row>
    <row r="132" spans="1:12" x14ac:dyDescent="0.25">
      <c r="A132" t="s">
        <v>12</v>
      </c>
      <c r="B132" s="8" t="s">
        <v>206</v>
      </c>
      <c r="C132" t="s">
        <v>207</v>
      </c>
      <c r="D132" t="s">
        <v>208</v>
      </c>
      <c r="E132" t="s">
        <v>27</v>
      </c>
      <c r="F132" s="9">
        <v>44274</v>
      </c>
      <c r="G132" s="9">
        <v>44274</v>
      </c>
      <c r="H132" s="9">
        <v>44638</v>
      </c>
      <c r="I132" s="10">
        <v>1055997.6000000001</v>
      </c>
      <c r="J132" t="s">
        <v>17</v>
      </c>
      <c r="K132" t="s">
        <v>209</v>
      </c>
      <c r="L132" t="s">
        <v>19</v>
      </c>
    </row>
    <row r="133" spans="1:12" x14ac:dyDescent="0.25">
      <c r="A133" t="s">
        <v>12</v>
      </c>
      <c r="B133" s="8" t="s">
        <v>210</v>
      </c>
      <c r="C133" t="s">
        <v>211</v>
      </c>
      <c r="D133" t="s">
        <v>212</v>
      </c>
      <c r="E133" t="s">
        <v>27</v>
      </c>
      <c r="F133" s="9">
        <v>44274</v>
      </c>
      <c r="G133" s="9">
        <v>44274</v>
      </c>
      <c r="H133" s="9">
        <v>44638</v>
      </c>
      <c r="I133" s="10">
        <v>591651.36</v>
      </c>
      <c r="J133" t="s">
        <v>17</v>
      </c>
      <c r="K133" t="s">
        <v>213</v>
      </c>
      <c r="L133" t="s">
        <v>19</v>
      </c>
    </row>
    <row r="134" spans="1:12" x14ac:dyDescent="0.25">
      <c r="A134" t="s">
        <v>12</v>
      </c>
      <c r="B134" s="8" t="s">
        <v>214</v>
      </c>
      <c r="C134" t="s">
        <v>215</v>
      </c>
      <c r="D134" t="s">
        <v>216</v>
      </c>
      <c r="E134" t="s">
        <v>27</v>
      </c>
      <c r="F134" s="9">
        <v>44274</v>
      </c>
      <c r="G134" s="9">
        <v>44274</v>
      </c>
      <c r="H134" s="9">
        <v>44638</v>
      </c>
      <c r="I134" s="10">
        <v>734400</v>
      </c>
      <c r="J134" t="s">
        <v>17</v>
      </c>
      <c r="K134" t="s">
        <v>217</v>
      </c>
      <c r="L134" t="s">
        <v>19</v>
      </c>
    </row>
    <row r="135" spans="1:12" x14ac:dyDescent="0.25">
      <c r="A135" t="s">
        <v>12</v>
      </c>
      <c r="B135" s="8" t="s">
        <v>218</v>
      </c>
      <c r="C135" t="s">
        <v>219</v>
      </c>
      <c r="D135" t="s">
        <v>220</v>
      </c>
      <c r="E135" t="s">
        <v>221</v>
      </c>
      <c r="F135" s="9">
        <v>44274</v>
      </c>
      <c r="G135" s="9">
        <v>44369</v>
      </c>
      <c r="H135" s="11">
        <f>G135+150</f>
        <v>44519</v>
      </c>
      <c r="I135" s="10">
        <v>203336.82</v>
      </c>
      <c r="J135" t="s">
        <v>17</v>
      </c>
      <c r="K135" t="s">
        <v>222</v>
      </c>
      <c r="L135" t="s">
        <v>19</v>
      </c>
    </row>
    <row r="136" spans="1:12" x14ac:dyDescent="0.25">
      <c r="A136" t="s">
        <v>12</v>
      </c>
      <c r="B136" s="22" t="s">
        <v>1629</v>
      </c>
      <c r="C136" t="s">
        <v>1630</v>
      </c>
      <c r="D136" t="s">
        <v>1631</v>
      </c>
      <c r="E136" t="s">
        <v>27</v>
      </c>
      <c r="F136" s="9">
        <v>44274</v>
      </c>
      <c r="G136" s="9">
        <v>44276</v>
      </c>
      <c r="H136" s="9">
        <v>44640</v>
      </c>
      <c r="I136" s="10">
        <v>12622.08</v>
      </c>
      <c r="J136" t="s">
        <v>2626</v>
      </c>
      <c r="K136" t="s">
        <v>1632</v>
      </c>
      <c r="L136" t="s">
        <v>1447</v>
      </c>
    </row>
    <row r="137" spans="1:12" x14ac:dyDescent="0.25">
      <c r="A137" t="s">
        <v>12</v>
      </c>
      <c r="B137" s="8" t="s">
        <v>1321</v>
      </c>
      <c r="C137" t="s">
        <v>1322</v>
      </c>
      <c r="D137" t="s">
        <v>2564</v>
      </c>
      <c r="E137" t="s">
        <v>27</v>
      </c>
      <c r="F137" s="9">
        <v>44277</v>
      </c>
      <c r="G137" s="9">
        <v>44277</v>
      </c>
      <c r="H137" s="9">
        <v>44641</v>
      </c>
      <c r="I137" s="10">
        <v>1256640</v>
      </c>
      <c r="J137" t="s">
        <v>17</v>
      </c>
      <c r="K137" t="s">
        <v>1323</v>
      </c>
      <c r="L137" t="s">
        <v>19</v>
      </c>
    </row>
    <row r="138" spans="1:12" x14ac:dyDescent="0.25">
      <c r="A138" t="s">
        <v>12</v>
      </c>
      <c r="B138" s="8" t="s">
        <v>242</v>
      </c>
      <c r="C138" t="s">
        <v>243</v>
      </c>
      <c r="D138" t="s">
        <v>244</v>
      </c>
      <c r="E138" t="s">
        <v>2674</v>
      </c>
      <c r="F138" s="9">
        <v>44278</v>
      </c>
      <c r="G138" s="9">
        <v>44278</v>
      </c>
      <c r="H138" s="9">
        <v>44439</v>
      </c>
      <c r="I138" s="10">
        <v>11550</v>
      </c>
      <c r="J138" t="s">
        <v>100</v>
      </c>
      <c r="K138" t="s">
        <v>245</v>
      </c>
      <c r="L138" t="s">
        <v>19</v>
      </c>
    </row>
    <row r="139" spans="1:12" x14ac:dyDescent="0.25">
      <c r="A139" t="s">
        <v>12</v>
      </c>
      <c r="B139" s="8" t="s">
        <v>246</v>
      </c>
      <c r="C139" t="s">
        <v>247</v>
      </c>
      <c r="D139" t="s">
        <v>248</v>
      </c>
      <c r="E139" t="s">
        <v>2664</v>
      </c>
      <c r="F139" s="9">
        <v>44280</v>
      </c>
      <c r="G139" s="9">
        <v>44316</v>
      </c>
      <c r="H139" s="9">
        <v>44316</v>
      </c>
      <c r="I139" s="10">
        <v>3500</v>
      </c>
      <c r="J139" t="s">
        <v>100</v>
      </c>
      <c r="K139" t="s">
        <v>249</v>
      </c>
      <c r="L139" t="s">
        <v>19</v>
      </c>
    </row>
    <row r="140" spans="1:12" x14ac:dyDescent="0.25">
      <c r="A140" s="24" t="s">
        <v>12</v>
      </c>
      <c r="B140" s="8" t="s">
        <v>1743</v>
      </c>
      <c r="C140" t="s">
        <v>1636</v>
      </c>
      <c r="D140" t="s">
        <v>1678</v>
      </c>
      <c r="E140" t="s">
        <v>27</v>
      </c>
      <c r="F140" s="9">
        <v>44280</v>
      </c>
      <c r="G140" s="9">
        <v>44285</v>
      </c>
      <c r="H140" s="9">
        <v>44649</v>
      </c>
      <c r="I140" s="10">
        <v>8695.84</v>
      </c>
      <c r="J140" t="s">
        <v>17</v>
      </c>
      <c r="K140" t="s">
        <v>1744</v>
      </c>
      <c r="L140" s="24" t="s">
        <v>1447</v>
      </c>
    </row>
    <row r="141" spans="1:12" x14ac:dyDescent="0.25">
      <c r="A141" s="24" t="s">
        <v>12</v>
      </c>
      <c r="B141" s="8" t="s">
        <v>1753</v>
      </c>
      <c r="C141" t="s">
        <v>1462</v>
      </c>
      <c r="D141" t="s">
        <v>1678</v>
      </c>
      <c r="E141" t="s">
        <v>27</v>
      </c>
      <c r="F141" s="9">
        <v>44280</v>
      </c>
      <c r="G141" s="9">
        <v>44285</v>
      </c>
      <c r="H141" s="9">
        <v>44649</v>
      </c>
      <c r="I141" s="10">
        <v>19605.599999999999</v>
      </c>
      <c r="J141" t="s">
        <v>17</v>
      </c>
      <c r="K141" t="s">
        <v>1754</v>
      </c>
      <c r="L141" s="24" t="s">
        <v>1447</v>
      </c>
    </row>
    <row r="142" spans="1:12" x14ac:dyDescent="0.25">
      <c r="A142" s="24" t="s">
        <v>12</v>
      </c>
      <c r="B142" s="22" t="s">
        <v>2254</v>
      </c>
      <c r="C142" t="s">
        <v>2255</v>
      </c>
      <c r="D142" t="s">
        <v>2638</v>
      </c>
      <c r="E142" s="25" t="s">
        <v>27</v>
      </c>
      <c r="F142" s="9">
        <v>44280</v>
      </c>
      <c r="G142" s="9">
        <v>43906</v>
      </c>
      <c r="H142" s="9">
        <v>44270</v>
      </c>
      <c r="I142" s="10">
        <v>624828.93999999994</v>
      </c>
      <c r="J142" t="s">
        <v>28</v>
      </c>
      <c r="K142" t="s">
        <v>2256</v>
      </c>
      <c r="L142" s="24" t="s">
        <v>1447</v>
      </c>
    </row>
    <row r="143" spans="1:12" x14ac:dyDescent="0.25">
      <c r="A143" t="s">
        <v>12</v>
      </c>
      <c r="B143" s="8" t="s">
        <v>1717</v>
      </c>
      <c r="C143" t="s">
        <v>1705</v>
      </c>
      <c r="D143" t="s">
        <v>2611</v>
      </c>
      <c r="E143" s="25" t="s">
        <v>27</v>
      </c>
      <c r="F143" s="26">
        <v>44281</v>
      </c>
      <c r="G143" s="26">
        <v>44281</v>
      </c>
      <c r="H143" s="26">
        <v>44645</v>
      </c>
      <c r="I143" s="27">
        <v>19156.68</v>
      </c>
      <c r="J143" t="s">
        <v>2626</v>
      </c>
      <c r="K143" s="24" t="s">
        <v>2756</v>
      </c>
      <c r="L143" s="24" t="s">
        <v>1447</v>
      </c>
    </row>
    <row r="144" spans="1:12" x14ac:dyDescent="0.25">
      <c r="A144" t="s">
        <v>12</v>
      </c>
      <c r="B144" s="8" t="s">
        <v>2610</v>
      </c>
      <c r="C144" s="24" t="s">
        <v>1736</v>
      </c>
      <c r="D144" s="24" t="s">
        <v>1737</v>
      </c>
      <c r="E144" s="24" t="s">
        <v>2619</v>
      </c>
      <c r="F144" s="26">
        <v>44287</v>
      </c>
      <c r="G144" s="26">
        <v>44287</v>
      </c>
      <c r="H144" s="26">
        <v>44547</v>
      </c>
      <c r="I144" s="27">
        <v>13000</v>
      </c>
      <c r="J144" t="s">
        <v>100</v>
      </c>
      <c r="K144" t="s">
        <v>2621</v>
      </c>
      <c r="L144" t="s">
        <v>19</v>
      </c>
    </row>
    <row r="145" spans="1:12" x14ac:dyDescent="0.25">
      <c r="A145" t="s">
        <v>12</v>
      </c>
      <c r="B145" s="8" t="s">
        <v>1324</v>
      </c>
      <c r="C145" t="s">
        <v>1325</v>
      </c>
      <c r="D145" t="s">
        <v>1326</v>
      </c>
      <c r="E145" t="s">
        <v>94</v>
      </c>
      <c r="F145" s="9">
        <v>44291</v>
      </c>
      <c r="G145" s="9">
        <v>44291</v>
      </c>
      <c r="H145" s="9">
        <f>G145+90</f>
        <v>44381</v>
      </c>
      <c r="I145" s="10">
        <v>13199904</v>
      </c>
      <c r="J145" t="s">
        <v>17</v>
      </c>
      <c r="K145" t="s">
        <v>1327</v>
      </c>
      <c r="L145" t="s">
        <v>19</v>
      </c>
    </row>
    <row r="146" spans="1:12" x14ac:dyDescent="0.25">
      <c r="A146" s="24" t="s">
        <v>12</v>
      </c>
      <c r="B146" s="8" t="s">
        <v>1769</v>
      </c>
      <c r="C146" t="s">
        <v>1987</v>
      </c>
      <c r="D146" t="s">
        <v>1985</v>
      </c>
      <c r="E146" t="s">
        <v>27</v>
      </c>
      <c r="F146" s="9">
        <v>44291</v>
      </c>
      <c r="G146" s="9">
        <v>44292</v>
      </c>
      <c r="H146" s="9">
        <v>44656</v>
      </c>
      <c r="I146" s="10">
        <v>31901.16</v>
      </c>
      <c r="J146" t="s">
        <v>28</v>
      </c>
      <c r="K146" t="s">
        <v>1988</v>
      </c>
      <c r="L146" s="24" t="s">
        <v>1447</v>
      </c>
    </row>
    <row r="147" spans="1:12" x14ac:dyDescent="0.25">
      <c r="A147" s="24" t="s">
        <v>12</v>
      </c>
      <c r="B147" s="8" t="s">
        <v>2128</v>
      </c>
      <c r="C147" s="25" t="s">
        <v>2087</v>
      </c>
      <c r="D147" s="25" t="s">
        <v>2129</v>
      </c>
      <c r="E147" s="25" t="s">
        <v>27</v>
      </c>
      <c r="F147" s="26">
        <v>44295</v>
      </c>
      <c r="G147" s="26">
        <v>44295</v>
      </c>
      <c r="H147" s="26">
        <v>44659</v>
      </c>
      <c r="I147" s="27">
        <v>43176</v>
      </c>
      <c r="J147" t="s">
        <v>2626</v>
      </c>
      <c r="K147" s="24" t="s">
        <v>2130</v>
      </c>
      <c r="L147" t="s">
        <v>19</v>
      </c>
    </row>
    <row r="148" spans="1:12" x14ac:dyDescent="0.25">
      <c r="A148" t="s">
        <v>12</v>
      </c>
      <c r="B148" s="8" t="s">
        <v>270</v>
      </c>
      <c r="C148" t="s">
        <v>135</v>
      </c>
      <c r="D148" t="s">
        <v>271</v>
      </c>
      <c r="E148" t="s">
        <v>27</v>
      </c>
      <c r="F148" s="9">
        <v>44298</v>
      </c>
      <c r="G148" s="9">
        <v>44317</v>
      </c>
      <c r="H148" s="9">
        <v>44681</v>
      </c>
      <c r="I148" s="10">
        <v>2125766.16</v>
      </c>
      <c r="J148" t="s">
        <v>17</v>
      </c>
      <c r="K148" t="s">
        <v>272</v>
      </c>
      <c r="L148" t="s">
        <v>19</v>
      </c>
    </row>
    <row r="149" spans="1:12" x14ac:dyDescent="0.25">
      <c r="A149" t="s">
        <v>12</v>
      </c>
      <c r="B149" s="8" t="s">
        <v>254</v>
      </c>
      <c r="C149" t="s">
        <v>255</v>
      </c>
      <c r="D149" t="s">
        <v>256</v>
      </c>
      <c r="E149" t="s">
        <v>27</v>
      </c>
      <c r="F149" s="9">
        <v>44299</v>
      </c>
      <c r="G149" s="9">
        <v>44299</v>
      </c>
      <c r="H149" s="9">
        <v>44663</v>
      </c>
      <c r="I149" s="10">
        <v>1551073.79</v>
      </c>
      <c r="J149" t="s">
        <v>2626</v>
      </c>
      <c r="K149" t="s">
        <v>257</v>
      </c>
      <c r="L149" t="s">
        <v>19</v>
      </c>
    </row>
    <row r="150" spans="1:12" x14ac:dyDescent="0.25">
      <c r="A150" t="s">
        <v>12</v>
      </c>
      <c r="B150" s="8" t="s">
        <v>1330</v>
      </c>
      <c r="C150" t="s">
        <v>1331</v>
      </c>
      <c r="D150" t="s">
        <v>2567</v>
      </c>
      <c r="E150" t="s">
        <v>27</v>
      </c>
      <c r="F150" s="9">
        <v>44299</v>
      </c>
      <c r="G150" s="9">
        <v>44299</v>
      </c>
      <c r="H150" s="9">
        <v>44663</v>
      </c>
      <c r="I150" s="10">
        <v>1059840</v>
      </c>
      <c r="J150" t="s">
        <v>2626</v>
      </c>
      <c r="K150" t="s">
        <v>1332</v>
      </c>
      <c r="L150" t="s">
        <v>19</v>
      </c>
    </row>
    <row r="151" spans="1:12" x14ac:dyDescent="0.25">
      <c r="A151" t="s">
        <v>12</v>
      </c>
      <c r="B151" s="8" t="s">
        <v>266</v>
      </c>
      <c r="C151" t="s">
        <v>267</v>
      </c>
      <c r="D151" t="s">
        <v>268</v>
      </c>
      <c r="E151" t="s">
        <v>27</v>
      </c>
      <c r="F151" s="9">
        <v>44300</v>
      </c>
      <c r="G151" s="9">
        <v>44317</v>
      </c>
      <c r="H151" s="9">
        <v>44681</v>
      </c>
      <c r="I151" s="10">
        <v>2363835.6</v>
      </c>
      <c r="J151" t="s">
        <v>17</v>
      </c>
      <c r="K151" t="s">
        <v>269</v>
      </c>
      <c r="L151" t="s">
        <v>19</v>
      </c>
    </row>
    <row r="152" spans="1:12" x14ac:dyDescent="0.25">
      <c r="A152" s="24" t="s">
        <v>12</v>
      </c>
      <c r="B152" s="8" t="s">
        <v>2316</v>
      </c>
      <c r="C152" s="25" t="s">
        <v>1705</v>
      </c>
      <c r="D152" s="25" t="s">
        <v>2146</v>
      </c>
      <c r="E152" t="s">
        <v>27</v>
      </c>
      <c r="F152" s="9">
        <v>44300</v>
      </c>
      <c r="G152" s="9">
        <v>44300</v>
      </c>
      <c r="H152" s="9">
        <v>44664</v>
      </c>
      <c r="I152" s="10">
        <v>39580.080000000002</v>
      </c>
      <c r="J152" t="s">
        <v>100</v>
      </c>
      <c r="K152" t="s">
        <v>2536</v>
      </c>
      <c r="L152" s="24" t="s">
        <v>1447</v>
      </c>
    </row>
    <row r="153" spans="1:12" x14ac:dyDescent="0.25">
      <c r="A153" s="24" t="s">
        <v>12</v>
      </c>
      <c r="B153" s="8" t="s">
        <v>2319</v>
      </c>
      <c r="C153" s="25" t="s">
        <v>2069</v>
      </c>
      <c r="D153" t="s">
        <v>2537</v>
      </c>
      <c r="E153" t="s">
        <v>27</v>
      </c>
      <c r="F153" s="9">
        <v>44300</v>
      </c>
      <c r="G153" s="9">
        <v>44300</v>
      </c>
      <c r="H153" s="9">
        <v>44664</v>
      </c>
      <c r="I153" s="10">
        <v>37864.339999999997</v>
      </c>
      <c r="J153" t="s">
        <v>100</v>
      </c>
      <c r="K153" t="s">
        <v>2538</v>
      </c>
      <c r="L153" s="24" t="s">
        <v>1447</v>
      </c>
    </row>
    <row r="154" spans="1:12" x14ac:dyDescent="0.25">
      <c r="A154" s="24" t="s">
        <v>12</v>
      </c>
      <c r="B154" s="8" t="s">
        <v>2328</v>
      </c>
      <c r="C154" t="s">
        <v>2540</v>
      </c>
      <c r="D154" t="s">
        <v>2541</v>
      </c>
      <c r="E154" s="25" t="s">
        <v>27</v>
      </c>
      <c r="F154" s="9">
        <v>44301</v>
      </c>
      <c r="G154" s="9">
        <v>44301</v>
      </c>
      <c r="H154" s="9">
        <v>44461</v>
      </c>
      <c r="I154" s="10">
        <v>312919.03000000003</v>
      </c>
      <c r="J154" t="s">
        <v>100</v>
      </c>
      <c r="K154" t="s">
        <v>2542</v>
      </c>
      <c r="L154" s="24" t="s">
        <v>1447</v>
      </c>
    </row>
    <row r="155" spans="1:12" x14ac:dyDescent="0.25">
      <c r="A155" s="24" t="s">
        <v>12</v>
      </c>
      <c r="B155" s="8" t="s">
        <v>2331</v>
      </c>
      <c r="C155" t="s">
        <v>2543</v>
      </c>
      <c r="D155" t="s">
        <v>2699</v>
      </c>
      <c r="E155" s="25" t="s">
        <v>27</v>
      </c>
      <c r="F155" s="9">
        <v>44301</v>
      </c>
      <c r="G155" s="9">
        <v>44301</v>
      </c>
      <c r="H155" s="9">
        <v>44562</v>
      </c>
      <c r="I155" s="10">
        <v>421062.75</v>
      </c>
      <c r="J155" t="s">
        <v>100</v>
      </c>
      <c r="K155" t="s">
        <v>2767</v>
      </c>
      <c r="L155" s="24" t="s">
        <v>1447</v>
      </c>
    </row>
    <row r="156" spans="1:12" x14ac:dyDescent="0.25">
      <c r="A156" t="s">
        <v>12</v>
      </c>
      <c r="B156" s="8" t="s">
        <v>262</v>
      </c>
      <c r="C156" t="s">
        <v>263</v>
      </c>
      <c r="D156" t="s">
        <v>264</v>
      </c>
      <c r="E156" t="s">
        <v>27</v>
      </c>
      <c r="F156" s="9">
        <v>44302</v>
      </c>
      <c r="G156" s="9">
        <v>44317</v>
      </c>
      <c r="H156" s="9">
        <v>44681</v>
      </c>
      <c r="I156" s="10">
        <v>5258763.84</v>
      </c>
      <c r="J156" t="s">
        <v>17</v>
      </c>
      <c r="K156" t="s">
        <v>265</v>
      </c>
      <c r="L156" t="s">
        <v>19</v>
      </c>
    </row>
    <row r="157" spans="1:12" x14ac:dyDescent="0.25">
      <c r="A157" s="24" t="s">
        <v>12</v>
      </c>
      <c r="B157" s="22" t="s">
        <v>2018</v>
      </c>
      <c r="C157" t="s">
        <v>2019</v>
      </c>
      <c r="D157" t="s">
        <v>2020</v>
      </c>
      <c r="E157" t="s">
        <v>27</v>
      </c>
      <c r="F157" s="9">
        <v>44302</v>
      </c>
      <c r="G157" s="9">
        <v>44317</v>
      </c>
      <c r="H157" s="9">
        <v>44681</v>
      </c>
      <c r="I157" s="10">
        <v>82584</v>
      </c>
      <c r="J157" t="s">
        <v>100</v>
      </c>
      <c r="K157" t="s">
        <v>2021</v>
      </c>
      <c r="L157" t="s">
        <v>19</v>
      </c>
    </row>
    <row r="158" spans="1:12" x14ac:dyDescent="0.25">
      <c r="A158" s="24" t="s">
        <v>12</v>
      </c>
      <c r="B158" s="22" t="s">
        <v>2022</v>
      </c>
      <c r="C158" t="s">
        <v>2023</v>
      </c>
      <c r="D158" t="s">
        <v>2024</v>
      </c>
      <c r="E158" t="s">
        <v>27</v>
      </c>
      <c r="F158" s="9">
        <v>44302</v>
      </c>
      <c r="G158" s="9">
        <v>44317</v>
      </c>
      <c r="H158" s="9">
        <v>44681</v>
      </c>
      <c r="I158" s="10">
        <v>82584</v>
      </c>
      <c r="J158" t="s">
        <v>100</v>
      </c>
      <c r="K158" t="s">
        <v>2025</v>
      </c>
      <c r="L158" t="s">
        <v>19</v>
      </c>
    </row>
    <row r="159" spans="1:12" x14ac:dyDescent="0.25">
      <c r="A159" s="24" t="s">
        <v>12</v>
      </c>
      <c r="B159" s="22" t="s">
        <v>2637</v>
      </c>
      <c r="C159" t="s">
        <v>2044</v>
      </c>
      <c r="D159" t="s">
        <v>2045</v>
      </c>
      <c r="E159" t="s">
        <v>27</v>
      </c>
      <c r="F159" s="9">
        <v>44302</v>
      </c>
      <c r="G159" s="9">
        <v>44287</v>
      </c>
      <c r="H159" s="9">
        <v>44286</v>
      </c>
      <c r="I159" s="10">
        <v>80450.28</v>
      </c>
      <c r="J159" t="s">
        <v>28</v>
      </c>
      <c r="K159" t="s">
        <v>2046</v>
      </c>
      <c r="L159" s="24" t="s">
        <v>1447</v>
      </c>
    </row>
    <row r="160" spans="1:12" x14ac:dyDescent="0.25">
      <c r="A160" s="24" t="s">
        <v>12</v>
      </c>
      <c r="B160" s="22" t="s">
        <v>2637</v>
      </c>
      <c r="C160" t="s">
        <v>2047</v>
      </c>
      <c r="D160" t="s">
        <v>2048</v>
      </c>
      <c r="E160" t="s">
        <v>27</v>
      </c>
      <c r="F160" s="9">
        <v>44302</v>
      </c>
      <c r="G160" s="9">
        <v>44287</v>
      </c>
      <c r="H160" s="9">
        <v>44286</v>
      </c>
      <c r="I160" s="10">
        <v>130456.32000000001</v>
      </c>
      <c r="J160" t="s">
        <v>28</v>
      </c>
      <c r="K160" t="s">
        <v>2049</v>
      </c>
      <c r="L160" s="24" t="s">
        <v>1447</v>
      </c>
    </row>
    <row r="161" spans="1:12" x14ac:dyDescent="0.25">
      <c r="A161" s="24" t="s">
        <v>12</v>
      </c>
      <c r="B161" s="22" t="s">
        <v>2637</v>
      </c>
      <c r="C161" t="s">
        <v>2050</v>
      </c>
      <c r="D161" t="s">
        <v>2051</v>
      </c>
      <c r="E161" t="s">
        <v>27</v>
      </c>
      <c r="F161" s="9">
        <v>44302</v>
      </c>
      <c r="G161" s="9">
        <v>44287</v>
      </c>
      <c r="H161" s="9">
        <v>44286</v>
      </c>
      <c r="I161" s="10">
        <v>4590216</v>
      </c>
      <c r="J161" t="s">
        <v>28</v>
      </c>
      <c r="K161" t="s">
        <v>2052</v>
      </c>
      <c r="L161" s="24" t="s">
        <v>1447</v>
      </c>
    </row>
    <row r="162" spans="1:12" x14ac:dyDescent="0.25">
      <c r="A162" s="24" t="s">
        <v>12</v>
      </c>
      <c r="B162" s="22" t="s">
        <v>2637</v>
      </c>
      <c r="C162" t="s">
        <v>2053</v>
      </c>
      <c r="D162" t="s">
        <v>2054</v>
      </c>
      <c r="E162" t="s">
        <v>27</v>
      </c>
      <c r="F162" s="9">
        <v>44302</v>
      </c>
      <c r="G162" s="9">
        <v>44287</v>
      </c>
      <c r="H162" s="9">
        <v>44286</v>
      </c>
      <c r="I162" s="10">
        <v>212136.36</v>
      </c>
      <c r="J162" t="s">
        <v>28</v>
      </c>
      <c r="K162" t="s">
        <v>2055</v>
      </c>
      <c r="L162" s="24" t="s">
        <v>1447</v>
      </c>
    </row>
    <row r="163" spans="1:12" x14ac:dyDescent="0.25">
      <c r="A163" s="24" t="s">
        <v>12</v>
      </c>
      <c r="B163" s="22" t="s">
        <v>2637</v>
      </c>
      <c r="C163" t="s">
        <v>2056</v>
      </c>
      <c r="D163" t="s">
        <v>2057</v>
      </c>
      <c r="E163" t="s">
        <v>27</v>
      </c>
      <c r="F163" s="9">
        <v>44302</v>
      </c>
      <c r="G163" s="9">
        <v>44287</v>
      </c>
      <c r="H163" s="9">
        <v>44286</v>
      </c>
      <c r="I163" s="10">
        <v>67063.320000000007</v>
      </c>
      <c r="J163" t="s">
        <v>28</v>
      </c>
      <c r="K163" t="s">
        <v>2058</v>
      </c>
      <c r="L163" s="24" t="s">
        <v>1447</v>
      </c>
    </row>
    <row r="164" spans="1:12" x14ac:dyDescent="0.25">
      <c r="A164" s="24" t="s">
        <v>12</v>
      </c>
      <c r="B164" s="22" t="s">
        <v>2637</v>
      </c>
      <c r="C164" t="s">
        <v>2059</v>
      </c>
      <c r="D164" t="s">
        <v>2060</v>
      </c>
      <c r="E164" t="s">
        <v>27</v>
      </c>
      <c r="F164" s="9">
        <v>44302</v>
      </c>
      <c r="G164" s="9">
        <v>44287</v>
      </c>
      <c r="H164" s="9">
        <v>44286</v>
      </c>
      <c r="I164" s="10">
        <v>352406.04</v>
      </c>
      <c r="J164" t="s">
        <v>28</v>
      </c>
      <c r="K164" t="s">
        <v>2061</v>
      </c>
      <c r="L164" s="24" t="s">
        <v>1447</v>
      </c>
    </row>
    <row r="165" spans="1:12" x14ac:dyDescent="0.25">
      <c r="A165" t="s">
        <v>12</v>
      </c>
      <c r="B165" s="8" t="s">
        <v>273</v>
      </c>
      <c r="C165" t="s">
        <v>274</v>
      </c>
      <c r="D165" t="s">
        <v>275</v>
      </c>
      <c r="E165" t="s">
        <v>27</v>
      </c>
      <c r="F165" s="9">
        <v>44305</v>
      </c>
      <c r="G165" s="9">
        <v>44317</v>
      </c>
      <c r="H165" s="9">
        <v>44681</v>
      </c>
      <c r="I165" s="10">
        <v>2777731.2</v>
      </c>
      <c r="J165" t="s">
        <v>17</v>
      </c>
      <c r="K165" t="s">
        <v>276</v>
      </c>
      <c r="L165" t="s">
        <v>19</v>
      </c>
    </row>
    <row r="166" spans="1:12" x14ac:dyDescent="0.25">
      <c r="A166" t="s">
        <v>12</v>
      </c>
      <c r="B166" s="8" t="s">
        <v>281</v>
      </c>
      <c r="C166" t="s">
        <v>282</v>
      </c>
      <c r="D166" t="s">
        <v>283</v>
      </c>
      <c r="E166" t="s">
        <v>27</v>
      </c>
      <c r="F166" s="9">
        <v>44305</v>
      </c>
      <c r="G166" s="9">
        <v>44305</v>
      </c>
      <c r="H166" s="9">
        <v>44669</v>
      </c>
      <c r="I166" s="10">
        <v>277199.40000000002</v>
      </c>
      <c r="J166" t="s">
        <v>17</v>
      </c>
      <c r="K166" t="s">
        <v>284</v>
      </c>
      <c r="L166" t="s">
        <v>19</v>
      </c>
    </row>
    <row r="167" spans="1:12" x14ac:dyDescent="0.25">
      <c r="A167" t="s">
        <v>12</v>
      </c>
      <c r="B167" s="8" t="s">
        <v>1328</v>
      </c>
      <c r="C167" t="s">
        <v>1309</v>
      </c>
      <c r="D167" t="s">
        <v>2565</v>
      </c>
      <c r="E167" t="s">
        <v>27</v>
      </c>
      <c r="F167" s="9">
        <v>44305</v>
      </c>
      <c r="G167" s="9">
        <v>44305</v>
      </c>
      <c r="H167" s="9">
        <v>44669</v>
      </c>
      <c r="I167" s="10">
        <v>12842040</v>
      </c>
      <c r="J167" t="s">
        <v>2626</v>
      </c>
      <c r="K167" t="s">
        <v>1329</v>
      </c>
      <c r="L167" t="s">
        <v>19</v>
      </c>
    </row>
    <row r="168" spans="1:12" x14ac:dyDescent="0.25">
      <c r="A168" s="24" t="s">
        <v>12</v>
      </c>
      <c r="B168" s="22" t="s">
        <v>2086</v>
      </c>
      <c r="C168" s="24" t="s">
        <v>2087</v>
      </c>
      <c r="D168" s="25" t="s">
        <v>2088</v>
      </c>
      <c r="E168" s="25" t="s">
        <v>27</v>
      </c>
      <c r="F168" s="26">
        <v>44305</v>
      </c>
      <c r="G168" s="26">
        <v>44305</v>
      </c>
      <c r="H168" s="26">
        <v>44669</v>
      </c>
      <c r="I168" s="27">
        <v>144000</v>
      </c>
      <c r="J168" t="s">
        <v>2626</v>
      </c>
      <c r="K168" s="24" t="s">
        <v>2089</v>
      </c>
      <c r="L168" t="s">
        <v>19</v>
      </c>
    </row>
    <row r="169" spans="1:12" x14ac:dyDescent="0.25">
      <c r="A169" s="24" t="s">
        <v>12</v>
      </c>
      <c r="B169" s="8" t="s">
        <v>1745</v>
      </c>
      <c r="C169" s="25" t="s">
        <v>1746</v>
      </c>
      <c r="D169" t="s">
        <v>1747</v>
      </c>
      <c r="E169" t="s">
        <v>27</v>
      </c>
      <c r="F169" s="9">
        <v>44306</v>
      </c>
      <c r="G169" s="9">
        <v>44130</v>
      </c>
      <c r="H169" s="9">
        <v>44494</v>
      </c>
      <c r="I169" s="10">
        <v>20600</v>
      </c>
      <c r="J169" t="s">
        <v>17</v>
      </c>
      <c r="K169" t="s">
        <v>1748</v>
      </c>
      <c r="L169" s="24" t="s">
        <v>1447</v>
      </c>
    </row>
    <row r="170" spans="1:12" x14ac:dyDescent="0.25">
      <c r="A170" t="s">
        <v>12</v>
      </c>
      <c r="B170" s="8" t="s">
        <v>250</v>
      </c>
      <c r="C170" t="s">
        <v>251</v>
      </c>
      <c r="D170" t="s">
        <v>252</v>
      </c>
      <c r="E170" t="s">
        <v>27</v>
      </c>
      <c r="F170" s="9">
        <v>44308</v>
      </c>
      <c r="G170" s="9">
        <v>44308</v>
      </c>
      <c r="H170" s="9">
        <v>44672</v>
      </c>
      <c r="I170" s="10">
        <v>185510</v>
      </c>
      <c r="J170" t="s">
        <v>17</v>
      </c>
      <c r="K170" t="s">
        <v>253</v>
      </c>
      <c r="L170" t="s">
        <v>19</v>
      </c>
    </row>
    <row r="171" spans="1:12" x14ac:dyDescent="0.25">
      <c r="A171" t="s">
        <v>12</v>
      </c>
      <c r="B171" s="8" t="s">
        <v>258</v>
      </c>
      <c r="C171" t="s">
        <v>259</v>
      </c>
      <c r="D171" t="s">
        <v>260</v>
      </c>
      <c r="E171" t="s">
        <v>27</v>
      </c>
      <c r="F171" s="9">
        <v>44308</v>
      </c>
      <c r="G171" s="9">
        <v>44317</v>
      </c>
      <c r="H171" s="9">
        <v>44681</v>
      </c>
      <c r="I171" s="10">
        <v>5851524.96</v>
      </c>
      <c r="J171" t="s">
        <v>17</v>
      </c>
      <c r="K171" t="s">
        <v>261</v>
      </c>
      <c r="L171" t="s">
        <v>19</v>
      </c>
    </row>
    <row r="172" spans="1:12" x14ac:dyDescent="0.25">
      <c r="A172" t="s">
        <v>12</v>
      </c>
      <c r="B172" s="8" t="s">
        <v>277</v>
      </c>
      <c r="C172" t="s">
        <v>278</v>
      </c>
      <c r="D172" t="s">
        <v>279</v>
      </c>
      <c r="E172" t="s">
        <v>27</v>
      </c>
      <c r="F172" s="9">
        <v>44308</v>
      </c>
      <c r="G172" s="9">
        <v>44317</v>
      </c>
      <c r="H172" s="9">
        <v>44681</v>
      </c>
      <c r="I172" s="10">
        <v>4295954.16</v>
      </c>
      <c r="J172" t="s">
        <v>17</v>
      </c>
      <c r="K172" t="s">
        <v>280</v>
      </c>
      <c r="L172" t="s">
        <v>19</v>
      </c>
    </row>
    <row r="173" spans="1:12" x14ac:dyDescent="0.25">
      <c r="A173" t="s">
        <v>12</v>
      </c>
      <c r="B173" s="8" t="s">
        <v>285</v>
      </c>
      <c r="C173" t="s">
        <v>286</v>
      </c>
      <c r="D173" t="s">
        <v>287</v>
      </c>
      <c r="E173" t="s">
        <v>27</v>
      </c>
      <c r="F173" s="9">
        <v>44308</v>
      </c>
      <c r="G173" s="9">
        <v>44334</v>
      </c>
      <c r="H173" s="9">
        <v>44698</v>
      </c>
      <c r="I173" s="10">
        <v>14976916.800000001</v>
      </c>
      <c r="J173" t="s">
        <v>17</v>
      </c>
      <c r="K173" t="s">
        <v>288</v>
      </c>
      <c r="L173" t="s">
        <v>19</v>
      </c>
    </row>
    <row r="174" spans="1:12" x14ac:dyDescent="0.25">
      <c r="A174" t="s">
        <v>12</v>
      </c>
      <c r="B174" s="8" t="s">
        <v>289</v>
      </c>
      <c r="C174" t="s">
        <v>63</v>
      </c>
      <c r="D174" t="s">
        <v>290</v>
      </c>
      <c r="E174" t="s">
        <v>27</v>
      </c>
      <c r="F174" s="9">
        <v>44308</v>
      </c>
      <c r="G174" s="9">
        <v>44334</v>
      </c>
      <c r="H174" s="9">
        <v>44698</v>
      </c>
      <c r="I174" s="10">
        <v>9794614.0800000001</v>
      </c>
      <c r="J174" t="s">
        <v>17</v>
      </c>
      <c r="K174" t="s">
        <v>291</v>
      </c>
      <c r="L174" t="s">
        <v>19</v>
      </c>
    </row>
    <row r="175" spans="1:12" x14ac:dyDescent="0.25">
      <c r="A175" t="s">
        <v>12</v>
      </c>
      <c r="B175" s="8" t="s">
        <v>292</v>
      </c>
      <c r="C175" t="s">
        <v>293</v>
      </c>
      <c r="D175" t="s">
        <v>294</v>
      </c>
      <c r="E175" t="s">
        <v>27</v>
      </c>
      <c r="F175" s="9">
        <v>44308</v>
      </c>
      <c r="G175" s="9">
        <v>44348</v>
      </c>
      <c r="H175" s="9">
        <v>44712</v>
      </c>
      <c r="I175" s="10">
        <v>3833199.96</v>
      </c>
      <c r="J175" t="s">
        <v>17</v>
      </c>
      <c r="K175" t="s">
        <v>295</v>
      </c>
      <c r="L175" t="s">
        <v>19</v>
      </c>
    </row>
    <row r="176" spans="1:12" x14ac:dyDescent="0.25">
      <c r="A176" t="s">
        <v>12</v>
      </c>
      <c r="B176" s="8" t="s">
        <v>321</v>
      </c>
      <c r="C176" t="s">
        <v>322</v>
      </c>
      <c r="D176" t="s">
        <v>323</v>
      </c>
      <c r="E176" t="s">
        <v>16</v>
      </c>
      <c r="F176" s="9">
        <v>44308</v>
      </c>
      <c r="G176" s="9">
        <v>44308</v>
      </c>
      <c r="H176" s="9">
        <v>45037</v>
      </c>
      <c r="I176" s="10">
        <v>140400</v>
      </c>
      <c r="J176" t="s">
        <v>100</v>
      </c>
      <c r="K176" t="s">
        <v>324</v>
      </c>
      <c r="L176" t="s">
        <v>19</v>
      </c>
    </row>
    <row r="177" spans="1:12" x14ac:dyDescent="0.25">
      <c r="A177" t="s">
        <v>12</v>
      </c>
      <c r="B177" s="8" t="s">
        <v>1685</v>
      </c>
      <c r="C177" t="s">
        <v>1452</v>
      </c>
      <c r="D177" t="s">
        <v>1686</v>
      </c>
      <c r="E177" t="s">
        <v>27</v>
      </c>
      <c r="F177" s="9">
        <v>44308</v>
      </c>
      <c r="G177" s="9">
        <v>44319</v>
      </c>
      <c r="H177" s="9">
        <v>44683</v>
      </c>
      <c r="I177" s="10">
        <v>677160</v>
      </c>
      <c r="J177" t="s">
        <v>17</v>
      </c>
      <c r="K177" t="s">
        <v>1687</v>
      </c>
      <c r="L177" t="s">
        <v>19</v>
      </c>
    </row>
    <row r="178" spans="1:12" x14ac:dyDescent="0.25">
      <c r="A178" t="s">
        <v>12</v>
      </c>
      <c r="B178" s="8" t="s">
        <v>296</v>
      </c>
      <c r="C178" t="s">
        <v>297</v>
      </c>
      <c r="D178" t="s">
        <v>298</v>
      </c>
      <c r="E178" t="s">
        <v>27</v>
      </c>
      <c r="F178" s="9">
        <v>44309</v>
      </c>
      <c r="G178" s="9">
        <v>44314</v>
      </c>
      <c r="H178" s="9">
        <v>44678</v>
      </c>
      <c r="I178" s="10">
        <v>3837480</v>
      </c>
      <c r="J178" t="s">
        <v>17</v>
      </c>
      <c r="K178" t="s">
        <v>299</v>
      </c>
      <c r="L178" t="s">
        <v>19</v>
      </c>
    </row>
    <row r="179" spans="1:12" x14ac:dyDescent="0.25">
      <c r="A179" t="s">
        <v>12</v>
      </c>
      <c r="B179" s="8" t="s">
        <v>325</v>
      </c>
      <c r="C179" t="s">
        <v>326</v>
      </c>
      <c r="D179" t="s">
        <v>327</v>
      </c>
      <c r="E179" t="s">
        <v>2676</v>
      </c>
      <c r="F179" s="9">
        <v>44309</v>
      </c>
      <c r="G179" s="9">
        <v>44309</v>
      </c>
      <c r="H179" s="9">
        <v>44522</v>
      </c>
      <c r="I179" s="10">
        <v>43940</v>
      </c>
      <c r="J179" t="s">
        <v>100</v>
      </c>
      <c r="K179" t="s">
        <v>328</v>
      </c>
      <c r="L179" t="s">
        <v>19</v>
      </c>
    </row>
    <row r="180" spans="1:12" x14ac:dyDescent="0.25">
      <c r="A180" s="24" t="s">
        <v>12</v>
      </c>
      <c r="B180" s="8" t="s">
        <v>2118</v>
      </c>
      <c r="C180" s="25" t="s">
        <v>2143</v>
      </c>
      <c r="D180" s="25" t="s">
        <v>2144</v>
      </c>
      <c r="E180" s="25" t="s">
        <v>27</v>
      </c>
      <c r="F180" s="26">
        <v>44309</v>
      </c>
      <c r="G180" s="26">
        <v>44287</v>
      </c>
      <c r="H180" s="26">
        <v>44446</v>
      </c>
      <c r="I180" s="27">
        <v>35767.32</v>
      </c>
      <c r="J180" t="s">
        <v>2626</v>
      </c>
      <c r="K180" s="24" t="s">
        <v>2145</v>
      </c>
      <c r="L180" s="24" t="s">
        <v>1447</v>
      </c>
    </row>
    <row r="181" spans="1:12" x14ac:dyDescent="0.25">
      <c r="A181" s="24" t="s">
        <v>12</v>
      </c>
      <c r="B181" s="22" t="s">
        <v>1992</v>
      </c>
      <c r="C181" t="s">
        <v>1993</v>
      </c>
      <c r="D181" t="s">
        <v>1985</v>
      </c>
      <c r="E181" t="s">
        <v>27</v>
      </c>
      <c r="F181" s="9">
        <v>44312</v>
      </c>
      <c r="G181" s="9">
        <v>44314</v>
      </c>
      <c r="H181" s="9">
        <v>44678</v>
      </c>
      <c r="I181" s="10">
        <v>188655.44</v>
      </c>
      <c r="J181" t="s">
        <v>28</v>
      </c>
      <c r="K181" t="s">
        <v>1994</v>
      </c>
      <c r="L181" s="24" t="s">
        <v>1447</v>
      </c>
    </row>
    <row r="182" spans="1:12" x14ac:dyDescent="0.25">
      <c r="A182" s="24" t="s">
        <v>12</v>
      </c>
      <c r="B182" s="22" t="s">
        <v>2062</v>
      </c>
      <c r="C182" t="s">
        <v>2063</v>
      </c>
      <c r="D182" t="s">
        <v>2642</v>
      </c>
      <c r="E182" t="s">
        <v>27</v>
      </c>
      <c r="F182" s="9">
        <v>44312</v>
      </c>
      <c r="G182" s="9">
        <v>44337</v>
      </c>
      <c r="H182" s="9">
        <v>44705</v>
      </c>
      <c r="I182" s="10">
        <v>913766.88</v>
      </c>
      <c r="J182" t="s">
        <v>17</v>
      </c>
      <c r="K182" t="s">
        <v>2064</v>
      </c>
      <c r="L182" s="24" t="s">
        <v>1447</v>
      </c>
    </row>
    <row r="183" spans="1:12" x14ac:dyDescent="0.25">
      <c r="A183" t="s">
        <v>12</v>
      </c>
      <c r="B183" s="8" t="s">
        <v>329</v>
      </c>
      <c r="C183" t="s">
        <v>330</v>
      </c>
      <c r="D183" t="s">
        <v>331</v>
      </c>
      <c r="E183" t="s">
        <v>2674</v>
      </c>
      <c r="F183" s="9">
        <v>44313</v>
      </c>
      <c r="G183" s="9">
        <v>44313</v>
      </c>
      <c r="H183" s="9">
        <v>44495</v>
      </c>
      <c r="I183" s="10">
        <v>11550</v>
      </c>
      <c r="J183" t="s">
        <v>100</v>
      </c>
      <c r="K183" t="s">
        <v>332</v>
      </c>
      <c r="L183" t="s">
        <v>19</v>
      </c>
    </row>
    <row r="184" spans="1:12" x14ac:dyDescent="0.25">
      <c r="A184" t="s">
        <v>12</v>
      </c>
      <c r="B184" s="8" t="s">
        <v>333</v>
      </c>
      <c r="C184" t="s">
        <v>334</v>
      </c>
      <c r="D184" t="s">
        <v>335</v>
      </c>
      <c r="E184" t="s">
        <v>27</v>
      </c>
      <c r="F184" s="9">
        <v>44313</v>
      </c>
      <c r="G184" s="9">
        <v>44313</v>
      </c>
      <c r="H184" s="9">
        <v>44677</v>
      </c>
      <c r="I184" s="10">
        <v>618408.14</v>
      </c>
      <c r="J184" t="s">
        <v>2626</v>
      </c>
      <c r="K184" t="s">
        <v>336</v>
      </c>
      <c r="L184" t="s">
        <v>19</v>
      </c>
    </row>
    <row r="185" spans="1:12" x14ac:dyDescent="0.25">
      <c r="A185" t="s">
        <v>12</v>
      </c>
      <c r="B185" s="8" t="s">
        <v>350</v>
      </c>
      <c r="C185" t="s">
        <v>351</v>
      </c>
      <c r="D185" t="s">
        <v>352</v>
      </c>
      <c r="E185" t="s">
        <v>2664</v>
      </c>
      <c r="F185" s="9">
        <v>44313</v>
      </c>
      <c r="G185" s="9">
        <v>44315</v>
      </c>
      <c r="H185" s="9">
        <v>44315</v>
      </c>
      <c r="I185" s="10">
        <v>1840</v>
      </c>
      <c r="J185" t="s">
        <v>100</v>
      </c>
      <c r="K185" t="s">
        <v>353</v>
      </c>
      <c r="L185" t="s">
        <v>19</v>
      </c>
    </row>
    <row r="186" spans="1:12" x14ac:dyDescent="0.25">
      <c r="A186" t="s">
        <v>12</v>
      </c>
      <c r="B186" s="8" t="s">
        <v>354</v>
      </c>
      <c r="C186" t="s">
        <v>355</v>
      </c>
      <c r="D186" t="s">
        <v>356</v>
      </c>
      <c r="E186" t="s">
        <v>16</v>
      </c>
      <c r="F186" s="9">
        <v>44314</v>
      </c>
      <c r="G186" s="9">
        <v>44314</v>
      </c>
      <c r="H186" s="9">
        <v>45043</v>
      </c>
      <c r="I186" s="10">
        <v>220800</v>
      </c>
      <c r="J186" t="s">
        <v>100</v>
      </c>
      <c r="K186" t="s">
        <v>357</v>
      </c>
      <c r="L186" t="s">
        <v>19</v>
      </c>
    </row>
    <row r="187" spans="1:12" x14ac:dyDescent="0.25">
      <c r="A187" s="18" t="s">
        <v>12</v>
      </c>
      <c r="B187" s="8" t="s">
        <v>1444</v>
      </c>
      <c r="C187" s="18" t="s">
        <v>1462</v>
      </c>
      <c r="D187" s="18" t="s">
        <v>1463</v>
      </c>
      <c r="E187" s="18" t="s">
        <v>27</v>
      </c>
      <c r="F187" s="17">
        <v>44314</v>
      </c>
      <c r="G187" s="17">
        <v>44315</v>
      </c>
      <c r="H187" s="17">
        <v>44679</v>
      </c>
      <c r="I187" s="20">
        <v>8232</v>
      </c>
      <c r="J187" s="18" t="s">
        <v>17</v>
      </c>
      <c r="K187" s="18" t="s">
        <v>1464</v>
      </c>
      <c r="L187" s="18" t="s">
        <v>1447</v>
      </c>
    </row>
    <row r="188" spans="1:12" x14ac:dyDescent="0.25">
      <c r="A188" t="s">
        <v>12</v>
      </c>
      <c r="B188" s="8" t="s">
        <v>304</v>
      </c>
      <c r="C188" t="s">
        <v>286</v>
      </c>
      <c r="D188" t="s">
        <v>305</v>
      </c>
      <c r="E188" t="s">
        <v>27</v>
      </c>
      <c r="F188" s="9">
        <v>44315</v>
      </c>
      <c r="G188" s="9">
        <v>44348</v>
      </c>
      <c r="H188" s="9">
        <v>44712</v>
      </c>
      <c r="I188" s="10">
        <v>7321370.2800000003</v>
      </c>
      <c r="J188" t="s">
        <v>17</v>
      </c>
      <c r="K188" t="s">
        <v>306</v>
      </c>
      <c r="L188" t="s">
        <v>19</v>
      </c>
    </row>
    <row r="189" spans="1:12" x14ac:dyDescent="0.25">
      <c r="A189" t="s">
        <v>12</v>
      </c>
      <c r="B189" s="8" t="s">
        <v>307</v>
      </c>
      <c r="C189" t="s">
        <v>75</v>
      </c>
      <c r="D189" t="s">
        <v>308</v>
      </c>
      <c r="E189" t="s">
        <v>27</v>
      </c>
      <c r="F189" s="9">
        <v>44316</v>
      </c>
      <c r="G189" s="9">
        <v>44348</v>
      </c>
      <c r="H189" s="9">
        <v>44712</v>
      </c>
      <c r="I189" s="10">
        <v>2385171.12</v>
      </c>
      <c r="J189" t="s">
        <v>17</v>
      </c>
      <c r="K189" t="s">
        <v>309</v>
      </c>
      <c r="L189" t="s">
        <v>19</v>
      </c>
    </row>
    <row r="190" spans="1:12" x14ac:dyDescent="0.25">
      <c r="A190" t="s">
        <v>12</v>
      </c>
      <c r="B190" s="8" t="s">
        <v>314</v>
      </c>
      <c r="C190" t="s">
        <v>315</v>
      </c>
      <c r="D190" t="s">
        <v>316</v>
      </c>
      <c r="E190" t="s">
        <v>27</v>
      </c>
      <c r="F190" s="9">
        <v>44316</v>
      </c>
      <c r="G190" s="9">
        <v>44348</v>
      </c>
      <c r="H190" s="9">
        <v>44712</v>
      </c>
      <c r="I190" s="10">
        <v>3719871.12</v>
      </c>
      <c r="J190" t="s">
        <v>17</v>
      </c>
      <c r="K190" t="s">
        <v>317</v>
      </c>
      <c r="L190" t="s">
        <v>19</v>
      </c>
    </row>
    <row r="191" spans="1:12" x14ac:dyDescent="0.25">
      <c r="A191" t="s">
        <v>12</v>
      </c>
      <c r="B191" s="8" t="s">
        <v>318</v>
      </c>
      <c r="C191" t="s">
        <v>297</v>
      </c>
      <c r="D191" t="s">
        <v>319</v>
      </c>
      <c r="E191" t="s">
        <v>27</v>
      </c>
      <c r="F191" s="9">
        <v>44316</v>
      </c>
      <c r="G191" s="9">
        <v>44348</v>
      </c>
      <c r="H191" s="9">
        <v>44712</v>
      </c>
      <c r="I191" s="10">
        <v>4163068.56</v>
      </c>
      <c r="J191" t="s">
        <v>17</v>
      </c>
      <c r="K191" t="s">
        <v>320</v>
      </c>
      <c r="L191" t="s">
        <v>19</v>
      </c>
    </row>
    <row r="192" spans="1:12" x14ac:dyDescent="0.25">
      <c r="A192" t="s">
        <v>12</v>
      </c>
      <c r="B192" s="8" t="s">
        <v>337</v>
      </c>
      <c r="C192" t="s">
        <v>338</v>
      </c>
      <c r="D192" t="s">
        <v>339</v>
      </c>
      <c r="E192" t="s">
        <v>27</v>
      </c>
      <c r="F192" s="9">
        <v>44316</v>
      </c>
      <c r="G192" s="9">
        <v>44333</v>
      </c>
      <c r="H192" s="9">
        <v>44697</v>
      </c>
      <c r="I192" s="10">
        <v>3497810.76</v>
      </c>
      <c r="J192" t="s">
        <v>17</v>
      </c>
      <c r="K192" t="s">
        <v>340</v>
      </c>
      <c r="L192" t="s">
        <v>19</v>
      </c>
    </row>
    <row r="193" spans="1:12" x14ac:dyDescent="0.25">
      <c r="A193" t="s">
        <v>12</v>
      </c>
      <c r="B193" s="8" t="s">
        <v>341</v>
      </c>
      <c r="C193" t="s">
        <v>311</v>
      </c>
      <c r="D193" t="s">
        <v>342</v>
      </c>
      <c r="E193" t="s">
        <v>27</v>
      </c>
      <c r="F193" s="9">
        <v>44316</v>
      </c>
      <c r="G193" s="9">
        <v>44333</v>
      </c>
      <c r="H193" s="9">
        <v>44697</v>
      </c>
      <c r="I193" s="10">
        <v>14949785.01</v>
      </c>
      <c r="J193" t="s">
        <v>17</v>
      </c>
      <c r="K193" t="s">
        <v>343</v>
      </c>
      <c r="L193" t="s">
        <v>19</v>
      </c>
    </row>
    <row r="194" spans="1:12" x14ac:dyDescent="0.25">
      <c r="A194" t="s">
        <v>12</v>
      </c>
      <c r="B194" s="8" t="s">
        <v>344</v>
      </c>
      <c r="C194" t="s">
        <v>286</v>
      </c>
      <c r="D194" t="s">
        <v>345</v>
      </c>
      <c r="E194" t="s">
        <v>27</v>
      </c>
      <c r="F194" s="9">
        <v>44316</v>
      </c>
      <c r="G194" s="9">
        <v>44333</v>
      </c>
      <c r="H194" s="9">
        <v>44697</v>
      </c>
      <c r="I194" s="10">
        <v>8707952.6400000006</v>
      </c>
      <c r="J194" t="s">
        <v>17</v>
      </c>
      <c r="K194" t="s">
        <v>346</v>
      </c>
      <c r="L194" t="s">
        <v>19</v>
      </c>
    </row>
    <row r="195" spans="1:12" x14ac:dyDescent="0.25">
      <c r="A195" t="s">
        <v>12</v>
      </c>
      <c r="B195" s="8" t="s">
        <v>347</v>
      </c>
      <c r="C195" t="s">
        <v>315</v>
      </c>
      <c r="D195" t="s">
        <v>348</v>
      </c>
      <c r="E195" t="s">
        <v>27</v>
      </c>
      <c r="F195" s="9">
        <v>44316</v>
      </c>
      <c r="G195" s="9">
        <v>44348</v>
      </c>
      <c r="H195" s="9">
        <v>44712</v>
      </c>
      <c r="I195" s="10">
        <v>3770250.6</v>
      </c>
      <c r="J195" t="s">
        <v>17</v>
      </c>
      <c r="K195" t="s">
        <v>349</v>
      </c>
      <c r="L195" t="s">
        <v>19</v>
      </c>
    </row>
    <row r="196" spans="1:12" x14ac:dyDescent="0.25">
      <c r="A196" t="s">
        <v>12</v>
      </c>
      <c r="B196" s="8" t="s">
        <v>310</v>
      </c>
      <c r="C196" t="s">
        <v>311</v>
      </c>
      <c r="D196" t="s">
        <v>312</v>
      </c>
      <c r="E196" t="s">
        <v>27</v>
      </c>
      <c r="F196" s="9">
        <v>44320</v>
      </c>
      <c r="G196" s="9">
        <v>44348</v>
      </c>
      <c r="H196" s="9">
        <v>44712</v>
      </c>
      <c r="I196" s="10">
        <v>3389308.56</v>
      </c>
      <c r="J196" t="s">
        <v>17</v>
      </c>
      <c r="K196" t="s">
        <v>313</v>
      </c>
      <c r="L196" t="s">
        <v>19</v>
      </c>
    </row>
    <row r="197" spans="1:12" x14ac:dyDescent="0.25">
      <c r="A197" s="24" t="s">
        <v>12</v>
      </c>
      <c r="B197" s="8" t="s">
        <v>2121</v>
      </c>
      <c r="C197" s="25" t="s">
        <v>1756</v>
      </c>
      <c r="D197" s="25" t="s">
        <v>2146</v>
      </c>
      <c r="E197" s="25" t="s">
        <v>27</v>
      </c>
      <c r="F197" s="26">
        <v>44320</v>
      </c>
      <c r="G197" s="26">
        <v>44323</v>
      </c>
      <c r="H197" s="26">
        <v>44687</v>
      </c>
      <c r="I197" s="27">
        <v>24473.16</v>
      </c>
      <c r="J197" t="s">
        <v>2626</v>
      </c>
      <c r="K197" s="24" t="s">
        <v>2147</v>
      </c>
      <c r="L197" s="24" t="s">
        <v>1447</v>
      </c>
    </row>
    <row r="198" spans="1:12" x14ac:dyDescent="0.25">
      <c r="A198" s="24" t="s">
        <v>12</v>
      </c>
      <c r="B198" s="22" t="s">
        <v>2257</v>
      </c>
      <c r="C198" t="s">
        <v>2258</v>
      </c>
      <c r="D198" s="25" t="s">
        <v>2202</v>
      </c>
      <c r="E198" s="25" t="s">
        <v>27</v>
      </c>
      <c r="F198" s="9">
        <v>44321</v>
      </c>
      <c r="G198" s="9">
        <v>44319</v>
      </c>
      <c r="H198" s="9">
        <v>44683</v>
      </c>
      <c r="I198" s="10">
        <v>103850.41</v>
      </c>
      <c r="J198" t="s">
        <v>28</v>
      </c>
      <c r="K198" t="s">
        <v>2259</v>
      </c>
      <c r="L198" s="24" t="s">
        <v>1447</v>
      </c>
    </row>
    <row r="199" spans="1:12" x14ac:dyDescent="0.25">
      <c r="A199" t="s">
        <v>12</v>
      </c>
      <c r="B199" s="8" t="s">
        <v>1600</v>
      </c>
      <c r="C199" t="s">
        <v>1657</v>
      </c>
      <c r="D199" t="s">
        <v>2608</v>
      </c>
      <c r="E199" t="s">
        <v>27</v>
      </c>
      <c r="F199" s="9">
        <v>44322</v>
      </c>
      <c r="G199" s="9">
        <v>44322</v>
      </c>
      <c r="H199" s="9">
        <v>44686</v>
      </c>
      <c r="I199" s="10">
        <v>436036.08</v>
      </c>
      <c r="J199" t="s">
        <v>28</v>
      </c>
      <c r="K199" t="s">
        <v>1658</v>
      </c>
      <c r="L199" t="s">
        <v>1447</v>
      </c>
    </row>
    <row r="200" spans="1:12" x14ac:dyDescent="0.25">
      <c r="A200" t="s">
        <v>12</v>
      </c>
      <c r="B200" s="8" t="s">
        <v>370</v>
      </c>
      <c r="C200" t="s">
        <v>371</v>
      </c>
      <c r="D200" t="s">
        <v>372</v>
      </c>
      <c r="E200" t="s">
        <v>373</v>
      </c>
      <c r="F200" s="9">
        <v>44323</v>
      </c>
      <c r="G200" s="9">
        <v>44323</v>
      </c>
      <c r="H200" s="9">
        <v>44963</v>
      </c>
      <c r="I200" s="10">
        <v>255000</v>
      </c>
      <c r="J200" t="s">
        <v>100</v>
      </c>
      <c r="K200" t="s">
        <v>374</v>
      </c>
      <c r="L200" t="s">
        <v>19</v>
      </c>
    </row>
    <row r="201" spans="1:12" x14ac:dyDescent="0.25">
      <c r="A201" t="s">
        <v>12</v>
      </c>
      <c r="B201" s="8" t="s">
        <v>378</v>
      </c>
      <c r="C201" t="s">
        <v>379</v>
      </c>
      <c r="D201" t="s">
        <v>380</v>
      </c>
      <c r="E201" t="s">
        <v>36</v>
      </c>
      <c r="F201" s="9">
        <v>44323</v>
      </c>
      <c r="G201" s="9">
        <v>44326</v>
      </c>
      <c r="H201" s="9">
        <f>G201+60</f>
        <v>44386</v>
      </c>
      <c r="I201" s="10">
        <v>7496479.7000000002</v>
      </c>
      <c r="J201" t="s">
        <v>66</v>
      </c>
      <c r="K201" t="s">
        <v>381</v>
      </c>
      <c r="L201" t="s">
        <v>19</v>
      </c>
    </row>
    <row r="202" spans="1:12" x14ac:dyDescent="0.25">
      <c r="A202" t="s">
        <v>12</v>
      </c>
      <c r="B202" s="8" t="s">
        <v>382</v>
      </c>
      <c r="C202" t="s">
        <v>383</v>
      </c>
      <c r="D202" t="s">
        <v>384</v>
      </c>
      <c r="E202" t="s">
        <v>36</v>
      </c>
      <c r="F202" s="9">
        <v>44323</v>
      </c>
      <c r="G202" s="9">
        <v>44326</v>
      </c>
      <c r="H202" s="9">
        <f>G202+60</f>
        <v>44386</v>
      </c>
      <c r="I202" s="10">
        <v>676036.81</v>
      </c>
      <c r="J202" t="s">
        <v>66</v>
      </c>
      <c r="K202" t="s">
        <v>381</v>
      </c>
      <c r="L202" t="s">
        <v>19</v>
      </c>
    </row>
    <row r="203" spans="1:12" x14ac:dyDescent="0.25">
      <c r="A203" t="s">
        <v>12</v>
      </c>
      <c r="B203" s="8" t="s">
        <v>385</v>
      </c>
      <c r="C203" t="s">
        <v>386</v>
      </c>
      <c r="D203" t="s">
        <v>387</v>
      </c>
      <c r="E203" t="s">
        <v>36</v>
      </c>
      <c r="F203" s="9">
        <v>44323</v>
      </c>
      <c r="G203" s="9">
        <v>44326</v>
      </c>
      <c r="H203" s="9">
        <f>G203+60</f>
        <v>44386</v>
      </c>
      <c r="I203" s="10">
        <v>492765.16</v>
      </c>
      <c r="J203" t="s">
        <v>66</v>
      </c>
      <c r="K203" t="s">
        <v>381</v>
      </c>
      <c r="L203" t="s">
        <v>19</v>
      </c>
    </row>
    <row r="204" spans="1:12" x14ac:dyDescent="0.25">
      <c r="A204" t="s">
        <v>12</v>
      </c>
      <c r="B204" s="8" t="s">
        <v>1333</v>
      </c>
      <c r="C204" t="s">
        <v>1334</v>
      </c>
      <c r="D204" t="s">
        <v>2566</v>
      </c>
      <c r="E204" t="s">
        <v>27</v>
      </c>
      <c r="F204" s="9">
        <v>44323</v>
      </c>
      <c r="G204" s="9">
        <v>44323</v>
      </c>
      <c r="H204" s="9">
        <v>44687</v>
      </c>
      <c r="I204" s="10">
        <v>1835340</v>
      </c>
      <c r="J204" t="s">
        <v>2626</v>
      </c>
      <c r="K204" t="s">
        <v>1335</v>
      </c>
      <c r="L204" t="s">
        <v>19</v>
      </c>
    </row>
    <row r="205" spans="1:12" x14ac:dyDescent="0.25">
      <c r="A205" s="18" t="s">
        <v>12</v>
      </c>
      <c r="B205" s="21" t="s">
        <v>1451</v>
      </c>
      <c r="C205" s="18" t="s">
        <v>1470</v>
      </c>
      <c r="D205" s="18" t="s">
        <v>1468</v>
      </c>
      <c r="E205" s="18" t="s">
        <v>2658</v>
      </c>
      <c r="F205" s="17">
        <v>44323</v>
      </c>
      <c r="G205" s="17">
        <v>44326</v>
      </c>
      <c r="H205" s="17">
        <v>44396</v>
      </c>
      <c r="I205" s="20">
        <v>5070</v>
      </c>
      <c r="J205" s="18" t="s">
        <v>100</v>
      </c>
      <c r="K205" s="18" t="s">
        <v>1471</v>
      </c>
      <c r="L205" s="18" t="s">
        <v>19</v>
      </c>
    </row>
    <row r="206" spans="1:12" x14ac:dyDescent="0.25">
      <c r="A206" s="24" t="s">
        <v>12</v>
      </c>
      <c r="B206" s="22" t="s">
        <v>2260</v>
      </c>
      <c r="C206" t="s">
        <v>2261</v>
      </c>
      <c r="D206" s="25" t="s">
        <v>2202</v>
      </c>
      <c r="E206" s="25" t="s">
        <v>27</v>
      </c>
      <c r="F206" s="9">
        <v>44323</v>
      </c>
      <c r="G206" s="9">
        <v>44333</v>
      </c>
      <c r="H206" s="9">
        <v>44697</v>
      </c>
      <c r="I206" s="10">
        <v>615062.16</v>
      </c>
      <c r="J206" t="s">
        <v>28</v>
      </c>
      <c r="K206" t="s">
        <v>2262</v>
      </c>
      <c r="L206" s="24" t="s">
        <v>1447</v>
      </c>
    </row>
    <row r="207" spans="1:12" x14ac:dyDescent="0.25">
      <c r="A207" t="s">
        <v>12</v>
      </c>
      <c r="B207" s="8" t="s">
        <v>1318</v>
      </c>
      <c r="C207" t="s">
        <v>1319</v>
      </c>
      <c r="D207" t="s">
        <v>2563</v>
      </c>
      <c r="E207" t="s">
        <v>27</v>
      </c>
      <c r="F207" s="9">
        <v>44326</v>
      </c>
      <c r="G207" s="9">
        <v>44326</v>
      </c>
      <c r="H207" s="9">
        <v>44690</v>
      </c>
      <c r="I207" s="10">
        <v>3728434.5</v>
      </c>
      <c r="J207" t="s">
        <v>2626</v>
      </c>
      <c r="K207" t="s">
        <v>1320</v>
      </c>
      <c r="L207" t="s">
        <v>19</v>
      </c>
    </row>
    <row r="208" spans="1:12" x14ac:dyDescent="0.25">
      <c r="A208" t="s">
        <v>12</v>
      </c>
      <c r="B208" s="8" t="s">
        <v>1659</v>
      </c>
      <c r="C208" t="s">
        <v>1660</v>
      </c>
      <c r="D208" t="s">
        <v>2608</v>
      </c>
      <c r="E208" s="9" t="s">
        <v>27</v>
      </c>
      <c r="F208" s="9">
        <v>44327</v>
      </c>
      <c r="G208" s="9">
        <v>44327</v>
      </c>
      <c r="H208" s="9">
        <v>44691</v>
      </c>
      <c r="I208" s="10">
        <v>66380.639999999999</v>
      </c>
      <c r="J208" t="s">
        <v>28</v>
      </c>
      <c r="K208" t="s">
        <v>1661</v>
      </c>
      <c r="L208" t="s">
        <v>1447</v>
      </c>
    </row>
    <row r="209" spans="1:12" x14ac:dyDescent="0.25">
      <c r="A209" t="s">
        <v>12</v>
      </c>
      <c r="B209" s="8" t="s">
        <v>362</v>
      </c>
      <c r="C209" t="s">
        <v>363</v>
      </c>
      <c r="D209" t="s">
        <v>364</v>
      </c>
      <c r="E209" t="s">
        <v>27</v>
      </c>
      <c r="F209" s="9">
        <v>44328</v>
      </c>
      <c r="G209" s="9">
        <v>44343</v>
      </c>
      <c r="H209" s="9">
        <v>44707</v>
      </c>
      <c r="I209" s="10">
        <v>2548153.2000000002</v>
      </c>
      <c r="J209" t="s">
        <v>17</v>
      </c>
      <c r="K209" t="s">
        <v>365</v>
      </c>
      <c r="L209" t="s">
        <v>19</v>
      </c>
    </row>
    <row r="210" spans="1:12" x14ac:dyDescent="0.25">
      <c r="A210" t="s">
        <v>12</v>
      </c>
      <c r="B210" s="8" t="s">
        <v>366</v>
      </c>
      <c r="C210" t="s">
        <v>367</v>
      </c>
      <c r="D210" t="s">
        <v>368</v>
      </c>
      <c r="E210" t="s">
        <v>16</v>
      </c>
      <c r="F210" s="9">
        <v>44328</v>
      </c>
      <c r="G210" s="9">
        <v>44328</v>
      </c>
      <c r="H210" s="9">
        <v>45057</v>
      </c>
      <c r="I210" s="10">
        <v>216000</v>
      </c>
      <c r="J210" t="s">
        <v>17</v>
      </c>
      <c r="K210" t="s">
        <v>369</v>
      </c>
      <c r="L210" t="s">
        <v>19</v>
      </c>
    </row>
    <row r="211" spans="1:12" x14ac:dyDescent="0.25">
      <c r="A211" t="s">
        <v>12</v>
      </c>
      <c r="B211" s="8" t="s">
        <v>375</v>
      </c>
      <c r="C211" t="s">
        <v>21</v>
      </c>
      <c r="D211" t="s">
        <v>376</v>
      </c>
      <c r="E211" t="s">
        <v>16</v>
      </c>
      <c r="F211" s="9">
        <v>44328</v>
      </c>
      <c r="G211" s="9">
        <v>44328</v>
      </c>
      <c r="H211" s="9">
        <v>44692</v>
      </c>
      <c r="I211" s="10">
        <v>22666675.199999999</v>
      </c>
      <c r="J211" t="s">
        <v>17</v>
      </c>
      <c r="K211" t="s">
        <v>377</v>
      </c>
      <c r="L211" t="s">
        <v>19</v>
      </c>
    </row>
    <row r="212" spans="1:12" x14ac:dyDescent="0.25">
      <c r="A212" s="24" t="s">
        <v>12</v>
      </c>
      <c r="B212" s="22" t="s">
        <v>2026</v>
      </c>
      <c r="C212" t="s">
        <v>2027</v>
      </c>
      <c r="D212" t="s">
        <v>2020</v>
      </c>
      <c r="E212" t="s">
        <v>27</v>
      </c>
      <c r="F212" s="9">
        <v>44328</v>
      </c>
      <c r="G212" s="9">
        <v>44348</v>
      </c>
      <c r="H212" s="9">
        <v>44712</v>
      </c>
      <c r="I212" s="10">
        <v>81618</v>
      </c>
      <c r="J212" t="s">
        <v>100</v>
      </c>
      <c r="K212" t="s">
        <v>2028</v>
      </c>
      <c r="L212" t="s">
        <v>19</v>
      </c>
    </row>
    <row r="213" spans="1:12" x14ac:dyDescent="0.25">
      <c r="A213" s="24" t="s">
        <v>12</v>
      </c>
      <c r="B213" s="22" t="s">
        <v>2235</v>
      </c>
      <c r="C213" s="25" t="s">
        <v>2069</v>
      </c>
      <c r="D213" s="24" t="s">
        <v>2644</v>
      </c>
      <c r="E213" s="25" t="s">
        <v>27</v>
      </c>
      <c r="F213" s="9">
        <v>44328</v>
      </c>
      <c r="G213" s="9">
        <v>44329</v>
      </c>
      <c r="H213" s="9">
        <v>44693</v>
      </c>
      <c r="I213" s="10">
        <v>11711.3</v>
      </c>
      <c r="J213" t="s">
        <v>2626</v>
      </c>
      <c r="K213" t="s">
        <v>2263</v>
      </c>
      <c r="L213" s="24" t="s">
        <v>1447</v>
      </c>
    </row>
    <row r="214" spans="1:12" x14ac:dyDescent="0.25">
      <c r="A214" s="24" t="s">
        <v>12</v>
      </c>
      <c r="B214" s="22" t="s">
        <v>2264</v>
      </c>
      <c r="C214" s="25" t="s">
        <v>2265</v>
      </c>
      <c r="D214" s="24" t="s">
        <v>2644</v>
      </c>
      <c r="E214" s="25" t="s">
        <v>27</v>
      </c>
      <c r="F214" s="9">
        <v>44328</v>
      </c>
      <c r="G214" s="9">
        <v>44329</v>
      </c>
      <c r="H214" s="9">
        <v>44693</v>
      </c>
      <c r="I214" s="10">
        <v>7552.48</v>
      </c>
      <c r="J214" t="s">
        <v>17</v>
      </c>
      <c r="K214" t="s">
        <v>2266</v>
      </c>
      <c r="L214" s="24" t="s">
        <v>1447</v>
      </c>
    </row>
    <row r="215" spans="1:12" x14ac:dyDescent="0.25">
      <c r="A215" t="s">
        <v>12</v>
      </c>
      <c r="B215" s="8" t="s">
        <v>388</v>
      </c>
      <c r="C215" t="s">
        <v>389</v>
      </c>
      <c r="D215" t="s">
        <v>390</v>
      </c>
      <c r="E215" t="s">
        <v>82</v>
      </c>
      <c r="F215" s="9">
        <v>44329</v>
      </c>
      <c r="G215" s="9">
        <v>44348</v>
      </c>
      <c r="H215" s="9">
        <v>45261</v>
      </c>
      <c r="I215" s="10">
        <v>510000</v>
      </c>
      <c r="J215" t="s">
        <v>17</v>
      </c>
      <c r="K215" t="s">
        <v>391</v>
      </c>
      <c r="L215" t="s">
        <v>19</v>
      </c>
    </row>
    <row r="216" spans="1:12" x14ac:dyDescent="0.25">
      <c r="A216" t="s">
        <v>12</v>
      </c>
      <c r="B216" s="8" t="s">
        <v>392</v>
      </c>
      <c r="C216" t="s">
        <v>393</v>
      </c>
      <c r="D216" t="s">
        <v>394</v>
      </c>
      <c r="E216" t="s">
        <v>16</v>
      </c>
      <c r="F216" s="9">
        <v>44329</v>
      </c>
      <c r="G216" s="9">
        <v>44329</v>
      </c>
      <c r="H216" s="9">
        <v>45058</v>
      </c>
      <c r="I216" s="10">
        <v>140400</v>
      </c>
      <c r="J216" t="s">
        <v>100</v>
      </c>
      <c r="K216" t="s">
        <v>395</v>
      </c>
      <c r="L216" t="s">
        <v>19</v>
      </c>
    </row>
    <row r="217" spans="1:12" x14ac:dyDescent="0.25">
      <c r="A217" t="s">
        <v>12</v>
      </c>
      <c r="B217" s="8" t="s">
        <v>396</v>
      </c>
      <c r="C217" t="s">
        <v>397</v>
      </c>
      <c r="D217" t="s">
        <v>398</v>
      </c>
      <c r="E217" t="s">
        <v>16</v>
      </c>
      <c r="F217" s="9">
        <v>44329</v>
      </c>
      <c r="G217" s="9">
        <v>44329</v>
      </c>
      <c r="H217" s="9">
        <v>45058</v>
      </c>
      <c r="I217" s="10">
        <v>192000</v>
      </c>
      <c r="J217" t="s">
        <v>100</v>
      </c>
      <c r="K217" t="s">
        <v>399</v>
      </c>
      <c r="L217" t="s">
        <v>19</v>
      </c>
    </row>
    <row r="218" spans="1:12" x14ac:dyDescent="0.25">
      <c r="A218" s="24" t="s">
        <v>12</v>
      </c>
      <c r="B218" s="22" t="s">
        <v>2200</v>
      </c>
      <c r="C218" s="25" t="s">
        <v>2201</v>
      </c>
      <c r="D218" s="25" t="s">
        <v>2202</v>
      </c>
      <c r="E218" s="25" t="s">
        <v>27</v>
      </c>
      <c r="F218" s="26">
        <v>44329</v>
      </c>
      <c r="G218" s="26">
        <v>44348</v>
      </c>
      <c r="H218" s="26">
        <v>44712</v>
      </c>
      <c r="I218" s="27">
        <v>44103.17</v>
      </c>
      <c r="J218" t="s">
        <v>28</v>
      </c>
      <c r="K218" s="24" t="s">
        <v>2203</v>
      </c>
      <c r="L218" s="24" t="s">
        <v>1447</v>
      </c>
    </row>
    <row r="219" spans="1:12" x14ac:dyDescent="0.25">
      <c r="A219" t="s">
        <v>12</v>
      </c>
      <c r="B219" s="8" t="s">
        <v>1613</v>
      </c>
      <c r="C219" t="s">
        <v>1462</v>
      </c>
      <c r="D219" t="s">
        <v>1633</v>
      </c>
      <c r="E219" t="s">
        <v>27</v>
      </c>
      <c r="F219" s="9">
        <v>44330</v>
      </c>
      <c r="G219" s="9">
        <v>44338</v>
      </c>
      <c r="H219" s="9">
        <v>44702</v>
      </c>
      <c r="I219" s="10">
        <v>12840</v>
      </c>
      <c r="J219" t="s">
        <v>17</v>
      </c>
      <c r="K219" t="s">
        <v>1634</v>
      </c>
      <c r="L219" t="s">
        <v>1447</v>
      </c>
    </row>
    <row r="220" spans="1:12" x14ac:dyDescent="0.25">
      <c r="A220" t="s">
        <v>12</v>
      </c>
      <c r="B220" s="8" t="s">
        <v>1635</v>
      </c>
      <c r="C220" t="s">
        <v>1636</v>
      </c>
      <c r="D220" t="s">
        <v>1633</v>
      </c>
      <c r="E220" t="s">
        <v>27</v>
      </c>
      <c r="F220" s="9">
        <v>44330</v>
      </c>
      <c r="G220" s="9">
        <v>44338</v>
      </c>
      <c r="H220" s="9">
        <v>44702</v>
      </c>
      <c r="I220" s="10">
        <v>53314.559999999998</v>
      </c>
      <c r="J220" t="s">
        <v>17</v>
      </c>
      <c r="K220" t="s">
        <v>1637</v>
      </c>
      <c r="L220" t="s">
        <v>1447</v>
      </c>
    </row>
    <row r="221" spans="1:12" x14ac:dyDescent="0.25">
      <c r="A221" s="24" t="s">
        <v>12</v>
      </c>
      <c r="B221" s="22" t="s">
        <v>2090</v>
      </c>
      <c r="C221" s="24" t="s">
        <v>2091</v>
      </c>
      <c r="D221" t="s">
        <v>2092</v>
      </c>
      <c r="E221" s="24" t="s">
        <v>27</v>
      </c>
      <c r="F221" s="26">
        <v>44330</v>
      </c>
      <c r="G221" s="26">
        <v>44333</v>
      </c>
      <c r="H221" s="26">
        <v>44697</v>
      </c>
      <c r="I221" s="27">
        <v>55266</v>
      </c>
      <c r="J221" t="s">
        <v>100</v>
      </c>
      <c r="K221" s="24" t="s">
        <v>2093</v>
      </c>
      <c r="L221" t="s">
        <v>19</v>
      </c>
    </row>
    <row r="222" spans="1:12" x14ac:dyDescent="0.25">
      <c r="A222" s="24" t="s">
        <v>12</v>
      </c>
      <c r="B222" s="22" t="s">
        <v>2098</v>
      </c>
      <c r="C222" s="24" t="s">
        <v>2099</v>
      </c>
      <c r="D222" t="s">
        <v>2092</v>
      </c>
      <c r="E222" s="18" t="s">
        <v>27</v>
      </c>
      <c r="F222" s="26">
        <v>44330</v>
      </c>
      <c r="G222" s="26">
        <v>44333</v>
      </c>
      <c r="H222" s="26">
        <v>44697</v>
      </c>
      <c r="I222" s="27">
        <v>55266</v>
      </c>
      <c r="J222" t="s">
        <v>100</v>
      </c>
      <c r="K222" t="s">
        <v>2623</v>
      </c>
      <c r="L222" t="s">
        <v>19</v>
      </c>
    </row>
    <row r="223" spans="1:12" x14ac:dyDescent="0.25">
      <c r="A223" s="24" t="s">
        <v>12</v>
      </c>
      <c r="B223" s="22" t="s">
        <v>2267</v>
      </c>
      <c r="C223" t="s">
        <v>2268</v>
      </c>
      <c r="D223" s="25" t="s">
        <v>2202</v>
      </c>
      <c r="E223" s="25" t="s">
        <v>27</v>
      </c>
      <c r="F223" s="9">
        <v>44330</v>
      </c>
      <c r="G223" s="9">
        <v>44331</v>
      </c>
      <c r="H223" s="9">
        <v>44695</v>
      </c>
      <c r="I223" s="10">
        <v>890843.28</v>
      </c>
      <c r="J223" t="s">
        <v>28</v>
      </c>
      <c r="K223" t="s">
        <v>2269</v>
      </c>
      <c r="L223" s="24" t="s">
        <v>1447</v>
      </c>
    </row>
    <row r="224" spans="1:12" x14ac:dyDescent="0.25">
      <c r="A224" t="s">
        <v>12</v>
      </c>
      <c r="B224" s="8" t="s">
        <v>400</v>
      </c>
      <c r="C224" t="s">
        <v>401</v>
      </c>
      <c r="D224" t="s">
        <v>402</v>
      </c>
      <c r="E224" t="s">
        <v>16</v>
      </c>
      <c r="F224" s="9">
        <v>44334</v>
      </c>
      <c r="G224" s="9">
        <v>44334</v>
      </c>
      <c r="H224" s="9">
        <v>45063</v>
      </c>
      <c r="I224" s="10">
        <v>76800</v>
      </c>
      <c r="J224" t="s">
        <v>100</v>
      </c>
      <c r="K224" t="s">
        <v>403</v>
      </c>
      <c r="L224" t="s">
        <v>19</v>
      </c>
    </row>
    <row r="225" spans="1:12" x14ac:dyDescent="0.25">
      <c r="A225" t="s">
        <v>12</v>
      </c>
      <c r="B225" s="8" t="s">
        <v>404</v>
      </c>
      <c r="C225" t="s">
        <v>405</v>
      </c>
      <c r="D225" t="s">
        <v>406</v>
      </c>
      <c r="E225" t="s">
        <v>16</v>
      </c>
      <c r="F225" s="9">
        <v>44334</v>
      </c>
      <c r="G225" s="9">
        <v>44334</v>
      </c>
      <c r="H225" s="9">
        <v>45063</v>
      </c>
      <c r="I225" s="10">
        <v>216000</v>
      </c>
      <c r="J225" t="s">
        <v>100</v>
      </c>
      <c r="K225" t="s">
        <v>407</v>
      </c>
      <c r="L225" t="s">
        <v>19</v>
      </c>
    </row>
    <row r="226" spans="1:12" x14ac:dyDescent="0.25">
      <c r="A226" t="s">
        <v>12</v>
      </c>
      <c r="B226" s="8" t="s">
        <v>412</v>
      </c>
      <c r="C226" t="s">
        <v>413</v>
      </c>
      <c r="D226" t="s">
        <v>414</v>
      </c>
      <c r="E226" t="s">
        <v>16</v>
      </c>
      <c r="F226" s="9">
        <v>44335</v>
      </c>
      <c r="G226" s="9">
        <v>44335</v>
      </c>
      <c r="H226" s="9">
        <v>45064</v>
      </c>
      <c r="I226" s="10">
        <v>224640</v>
      </c>
      <c r="J226" t="s">
        <v>100</v>
      </c>
      <c r="K226" t="s">
        <v>415</v>
      </c>
      <c r="L226" t="s">
        <v>19</v>
      </c>
    </row>
    <row r="227" spans="1:12" x14ac:dyDescent="0.25">
      <c r="A227" t="s">
        <v>12</v>
      </c>
      <c r="B227" s="22" t="s">
        <v>1727</v>
      </c>
      <c r="C227" s="24" t="s">
        <v>1728</v>
      </c>
      <c r="D227" t="s">
        <v>1985</v>
      </c>
      <c r="E227" s="24" t="s">
        <v>27</v>
      </c>
      <c r="F227" s="26">
        <v>44335</v>
      </c>
      <c r="G227" s="26">
        <v>44336</v>
      </c>
      <c r="H227" s="26">
        <v>44700</v>
      </c>
      <c r="I227" s="27">
        <v>229717.68</v>
      </c>
      <c r="J227" t="s">
        <v>28</v>
      </c>
      <c r="K227" s="24" t="s">
        <v>1729</v>
      </c>
      <c r="L227" s="24" t="s">
        <v>1447</v>
      </c>
    </row>
    <row r="228" spans="1:12" x14ac:dyDescent="0.25">
      <c r="A228" s="24" t="s">
        <v>12</v>
      </c>
      <c r="B228" s="22" t="s">
        <v>2065</v>
      </c>
      <c r="C228" s="25" t="s">
        <v>1462</v>
      </c>
      <c r="D228" s="25" t="s">
        <v>2066</v>
      </c>
      <c r="E228" s="25" t="s">
        <v>27</v>
      </c>
      <c r="F228" s="9">
        <v>44336</v>
      </c>
      <c r="G228" s="9">
        <v>44364</v>
      </c>
      <c r="H228" s="9">
        <v>44728</v>
      </c>
      <c r="I228" s="10">
        <v>11816.4</v>
      </c>
      <c r="J228" t="s">
        <v>2626</v>
      </c>
      <c r="K228" t="s">
        <v>2067</v>
      </c>
      <c r="L228" s="24" t="s">
        <v>1447</v>
      </c>
    </row>
    <row r="229" spans="1:12" x14ac:dyDescent="0.25">
      <c r="A229" t="s">
        <v>12</v>
      </c>
      <c r="B229" s="8" t="s">
        <v>300</v>
      </c>
      <c r="C229" t="s">
        <v>301</v>
      </c>
      <c r="D229" t="s">
        <v>302</v>
      </c>
      <c r="E229" t="s">
        <v>27</v>
      </c>
      <c r="F229" s="9">
        <v>44337</v>
      </c>
      <c r="G229" s="9">
        <v>44340</v>
      </c>
      <c r="H229" s="9">
        <v>44704</v>
      </c>
      <c r="I229" s="10">
        <v>3097561.92</v>
      </c>
      <c r="J229" t="s">
        <v>17</v>
      </c>
      <c r="K229" t="s">
        <v>303</v>
      </c>
      <c r="L229" t="s">
        <v>19</v>
      </c>
    </row>
    <row r="230" spans="1:12" x14ac:dyDescent="0.25">
      <c r="A230" t="s">
        <v>12</v>
      </c>
      <c r="B230" s="8" t="s">
        <v>1638</v>
      </c>
      <c r="C230" t="s">
        <v>1655</v>
      </c>
      <c r="D230" t="s">
        <v>2752</v>
      </c>
      <c r="E230" t="s">
        <v>27</v>
      </c>
      <c r="F230" s="9">
        <v>44339</v>
      </c>
      <c r="G230" s="9">
        <v>44339</v>
      </c>
      <c r="H230" s="9">
        <v>44703</v>
      </c>
      <c r="I230" s="10">
        <v>339482.88</v>
      </c>
      <c r="J230" t="s">
        <v>2626</v>
      </c>
      <c r="K230" t="s">
        <v>1656</v>
      </c>
      <c r="L230" t="s">
        <v>1447</v>
      </c>
    </row>
    <row r="231" spans="1:12" x14ac:dyDescent="0.25">
      <c r="A231" t="s">
        <v>12</v>
      </c>
      <c r="B231" s="22" t="s">
        <v>416</v>
      </c>
      <c r="C231" t="s">
        <v>417</v>
      </c>
      <c r="D231" t="s">
        <v>418</v>
      </c>
      <c r="E231" t="s">
        <v>16</v>
      </c>
      <c r="F231" s="9">
        <v>44340</v>
      </c>
      <c r="G231" s="9">
        <v>44340</v>
      </c>
      <c r="H231" s="9">
        <v>45077</v>
      </c>
      <c r="I231" s="10">
        <v>224640</v>
      </c>
      <c r="J231" t="s">
        <v>100</v>
      </c>
      <c r="K231" t="s">
        <v>419</v>
      </c>
      <c r="L231" t="s">
        <v>19</v>
      </c>
    </row>
    <row r="232" spans="1:12" x14ac:dyDescent="0.25">
      <c r="A232" t="s">
        <v>12</v>
      </c>
      <c r="B232" s="8" t="s">
        <v>420</v>
      </c>
      <c r="C232" t="s">
        <v>421</v>
      </c>
      <c r="D232" t="s">
        <v>422</v>
      </c>
      <c r="E232" t="s">
        <v>16</v>
      </c>
      <c r="F232" s="9">
        <v>44340</v>
      </c>
      <c r="G232" s="9">
        <v>44340</v>
      </c>
      <c r="H232" s="9">
        <v>45069</v>
      </c>
      <c r="I232" s="10">
        <v>224640</v>
      </c>
      <c r="J232" t="s">
        <v>100</v>
      </c>
      <c r="K232" t="s">
        <v>423</v>
      </c>
      <c r="L232" t="s">
        <v>19</v>
      </c>
    </row>
    <row r="233" spans="1:12" x14ac:dyDescent="0.25">
      <c r="A233" t="s">
        <v>12</v>
      </c>
      <c r="B233" s="8" t="s">
        <v>424</v>
      </c>
      <c r="C233" t="s">
        <v>425</v>
      </c>
      <c r="D233" t="s">
        <v>426</v>
      </c>
      <c r="E233" t="s">
        <v>16</v>
      </c>
      <c r="F233" s="9">
        <v>44341</v>
      </c>
      <c r="G233" s="9">
        <v>44341</v>
      </c>
      <c r="H233" s="9">
        <v>45070</v>
      </c>
      <c r="I233" s="10">
        <v>360000</v>
      </c>
      <c r="J233" t="s">
        <v>100</v>
      </c>
      <c r="K233" t="s">
        <v>427</v>
      </c>
      <c r="L233" t="s">
        <v>19</v>
      </c>
    </row>
    <row r="234" spans="1:12" x14ac:dyDescent="0.25">
      <c r="A234" t="s">
        <v>12</v>
      </c>
      <c r="B234" s="8" t="s">
        <v>467</v>
      </c>
      <c r="C234" t="s">
        <v>468</v>
      </c>
      <c r="D234" t="s">
        <v>469</v>
      </c>
      <c r="E234" t="s">
        <v>16</v>
      </c>
      <c r="F234" s="9">
        <v>44341</v>
      </c>
      <c r="G234" s="9">
        <v>44341</v>
      </c>
      <c r="H234" s="9">
        <v>45070</v>
      </c>
      <c r="I234" s="10">
        <v>224640</v>
      </c>
      <c r="J234" t="s">
        <v>100</v>
      </c>
      <c r="K234" t="s">
        <v>470</v>
      </c>
      <c r="L234" t="s">
        <v>19</v>
      </c>
    </row>
    <row r="235" spans="1:12" x14ac:dyDescent="0.25">
      <c r="A235" t="s">
        <v>12</v>
      </c>
      <c r="B235" s="8" t="s">
        <v>408</v>
      </c>
      <c r="C235" t="s">
        <v>409</v>
      </c>
      <c r="D235" t="s">
        <v>410</v>
      </c>
      <c r="E235" t="s">
        <v>16</v>
      </c>
      <c r="F235" s="9">
        <v>44342</v>
      </c>
      <c r="G235" s="9">
        <v>44342</v>
      </c>
      <c r="H235" s="9">
        <v>45071</v>
      </c>
      <c r="I235" s="10">
        <v>288000</v>
      </c>
      <c r="J235" t="s">
        <v>100</v>
      </c>
      <c r="K235" t="s">
        <v>411</v>
      </c>
      <c r="L235" t="s">
        <v>19</v>
      </c>
    </row>
    <row r="236" spans="1:12" x14ac:dyDescent="0.25">
      <c r="A236" t="s">
        <v>12</v>
      </c>
      <c r="B236" s="8" t="s">
        <v>432</v>
      </c>
      <c r="C236" t="s">
        <v>433</v>
      </c>
      <c r="D236" t="s">
        <v>434</v>
      </c>
      <c r="E236" t="s">
        <v>16</v>
      </c>
      <c r="F236" s="9">
        <v>44342</v>
      </c>
      <c r="G236" s="9">
        <v>44342</v>
      </c>
      <c r="H236" s="9">
        <v>45071</v>
      </c>
      <c r="I236" s="10">
        <v>224640</v>
      </c>
      <c r="J236" t="s">
        <v>100</v>
      </c>
      <c r="K236" t="s">
        <v>435</v>
      </c>
      <c r="L236" t="s">
        <v>19</v>
      </c>
    </row>
    <row r="237" spans="1:12" x14ac:dyDescent="0.25">
      <c r="A237" t="s">
        <v>12</v>
      </c>
      <c r="B237" s="8" t="s">
        <v>471</v>
      </c>
      <c r="C237" t="s">
        <v>472</v>
      </c>
      <c r="D237" t="s">
        <v>473</v>
      </c>
      <c r="E237" t="s">
        <v>27</v>
      </c>
      <c r="F237" s="9">
        <v>44342</v>
      </c>
      <c r="G237" s="9">
        <v>44342</v>
      </c>
      <c r="H237" s="9">
        <v>44706</v>
      </c>
      <c r="I237" s="10">
        <v>52800</v>
      </c>
      <c r="J237" t="s">
        <v>100</v>
      </c>
      <c r="K237" t="s">
        <v>474</v>
      </c>
      <c r="L237" t="s">
        <v>19</v>
      </c>
    </row>
    <row r="238" spans="1:12" x14ac:dyDescent="0.25">
      <c r="A238" t="s">
        <v>12</v>
      </c>
      <c r="B238" s="19" t="s">
        <v>1725</v>
      </c>
      <c r="C238" s="25" t="s">
        <v>1456</v>
      </c>
      <c r="D238" s="25" t="s">
        <v>1726</v>
      </c>
      <c r="E238" s="24" t="s">
        <v>27</v>
      </c>
      <c r="F238" s="26">
        <v>44342</v>
      </c>
      <c r="G238" s="26">
        <v>44342</v>
      </c>
      <c r="H238" s="26">
        <v>44706</v>
      </c>
      <c r="I238" s="27">
        <v>13777.08</v>
      </c>
      <c r="J238" t="s">
        <v>100</v>
      </c>
      <c r="K238" s="24" t="s">
        <v>2757</v>
      </c>
      <c r="L238" s="24" t="s">
        <v>1447</v>
      </c>
    </row>
    <row r="239" spans="1:12" x14ac:dyDescent="0.25">
      <c r="A239" s="24" t="s">
        <v>12</v>
      </c>
      <c r="B239" s="22" t="s">
        <v>2029</v>
      </c>
      <c r="C239" s="24" t="s">
        <v>2030</v>
      </c>
      <c r="D239" s="24" t="s">
        <v>2031</v>
      </c>
      <c r="E239" s="24" t="s">
        <v>65</v>
      </c>
      <c r="F239" s="9">
        <v>44342</v>
      </c>
      <c r="G239" s="9">
        <v>44348</v>
      </c>
      <c r="H239" s="9">
        <f>G239+180</f>
        <v>44528</v>
      </c>
      <c r="I239" s="10">
        <v>388800</v>
      </c>
      <c r="J239" t="s">
        <v>66</v>
      </c>
      <c r="K239" t="s">
        <v>2032</v>
      </c>
      <c r="L239" t="s">
        <v>19</v>
      </c>
    </row>
    <row r="240" spans="1:12" x14ac:dyDescent="0.25">
      <c r="A240" s="24" t="s">
        <v>12</v>
      </c>
      <c r="B240" s="8" t="s">
        <v>2126</v>
      </c>
      <c r="C240" s="25" t="s">
        <v>2148</v>
      </c>
      <c r="D240" s="24" t="s">
        <v>2644</v>
      </c>
      <c r="E240" s="24" t="s">
        <v>27</v>
      </c>
      <c r="F240" s="26">
        <v>44343</v>
      </c>
      <c r="G240" s="26">
        <v>44346</v>
      </c>
      <c r="H240" s="26">
        <v>44712</v>
      </c>
      <c r="I240" s="27">
        <v>7083.12</v>
      </c>
      <c r="J240" t="s">
        <v>2626</v>
      </c>
      <c r="K240" s="24" t="s">
        <v>2149</v>
      </c>
      <c r="L240" s="24" t="s">
        <v>1447</v>
      </c>
    </row>
    <row r="241" spans="1:12" x14ac:dyDescent="0.25">
      <c r="A241" t="s">
        <v>12</v>
      </c>
      <c r="B241" s="8" t="s">
        <v>475</v>
      </c>
      <c r="C241" t="s">
        <v>476</v>
      </c>
      <c r="D241" t="s">
        <v>477</v>
      </c>
      <c r="E241" t="s">
        <v>2676</v>
      </c>
      <c r="F241" s="9">
        <v>44344</v>
      </c>
      <c r="G241" s="9">
        <v>44344</v>
      </c>
      <c r="H241" s="9">
        <v>44557</v>
      </c>
      <c r="I241" s="10">
        <v>32200</v>
      </c>
      <c r="J241" t="s">
        <v>100</v>
      </c>
      <c r="K241" t="s">
        <v>478</v>
      </c>
      <c r="L241" t="s">
        <v>19</v>
      </c>
    </row>
    <row r="242" spans="1:12" x14ac:dyDescent="0.25">
      <c r="A242" s="24" t="s">
        <v>12</v>
      </c>
      <c r="B242" s="22" t="s">
        <v>2637</v>
      </c>
      <c r="C242" t="s">
        <v>2006</v>
      </c>
      <c r="D242" t="s">
        <v>2007</v>
      </c>
      <c r="E242" t="s">
        <v>27</v>
      </c>
      <c r="F242" s="9">
        <v>44344</v>
      </c>
      <c r="G242" s="9">
        <v>44290</v>
      </c>
      <c r="H242" s="9">
        <v>44561</v>
      </c>
      <c r="I242" s="10">
        <v>54850.559999999998</v>
      </c>
      <c r="J242" t="s">
        <v>28</v>
      </c>
      <c r="K242" t="s">
        <v>2008</v>
      </c>
      <c r="L242" s="24" t="s">
        <v>1447</v>
      </c>
    </row>
    <row r="243" spans="1:12" x14ac:dyDescent="0.25">
      <c r="A243" s="24" t="s">
        <v>12</v>
      </c>
      <c r="B243" s="8" t="s">
        <v>2128</v>
      </c>
      <c r="C243" s="25" t="s">
        <v>1462</v>
      </c>
      <c r="D243" s="25" t="s">
        <v>2066</v>
      </c>
      <c r="E243" s="25" t="s">
        <v>27</v>
      </c>
      <c r="F243" s="26">
        <v>44346</v>
      </c>
      <c r="G243" s="26">
        <v>44346</v>
      </c>
      <c r="H243" s="26">
        <v>44712</v>
      </c>
      <c r="I243" s="27">
        <v>8162.4</v>
      </c>
      <c r="J243" t="s">
        <v>2626</v>
      </c>
      <c r="K243" s="24" t="s">
        <v>2150</v>
      </c>
      <c r="L243" s="24" t="s">
        <v>1447</v>
      </c>
    </row>
    <row r="244" spans="1:12" x14ac:dyDescent="0.25">
      <c r="A244" t="s">
        <v>12</v>
      </c>
      <c r="B244" s="8" t="s">
        <v>482</v>
      </c>
      <c r="C244" s="14" t="s">
        <v>483</v>
      </c>
      <c r="D244" s="14" t="s">
        <v>484</v>
      </c>
      <c r="E244" t="s">
        <v>2679</v>
      </c>
      <c r="F244" s="9">
        <v>44347</v>
      </c>
      <c r="G244" s="9">
        <v>44348</v>
      </c>
      <c r="H244" s="9">
        <v>44620</v>
      </c>
      <c r="I244" s="13">
        <v>59800</v>
      </c>
      <c r="J244" t="s">
        <v>100</v>
      </c>
      <c r="K244" s="14" t="s">
        <v>485</v>
      </c>
      <c r="L244" t="s">
        <v>19</v>
      </c>
    </row>
    <row r="245" spans="1:12" x14ac:dyDescent="0.25">
      <c r="A245" t="s">
        <v>12</v>
      </c>
      <c r="B245" s="8" t="s">
        <v>498</v>
      </c>
      <c r="C245" s="14" t="s">
        <v>499</v>
      </c>
      <c r="D245" t="s">
        <v>500</v>
      </c>
      <c r="E245" t="s">
        <v>27</v>
      </c>
      <c r="F245" s="9">
        <v>44348</v>
      </c>
      <c r="G245" s="9">
        <v>44348</v>
      </c>
      <c r="H245" s="9">
        <v>44712</v>
      </c>
      <c r="I245" s="10">
        <v>29625</v>
      </c>
      <c r="J245" t="s">
        <v>100</v>
      </c>
      <c r="K245" s="14" t="s">
        <v>501</v>
      </c>
      <c r="L245" t="s">
        <v>19</v>
      </c>
    </row>
    <row r="246" spans="1:12" x14ac:dyDescent="0.25">
      <c r="A246" s="24" t="s">
        <v>12</v>
      </c>
      <c r="B246" s="22" t="s">
        <v>2068</v>
      </c>
      <c r="C246" s="25" t="s">
        <v>2069</v>
      </c>
      <c r="D246" t="s">
        <v>1678</v>
      </c>
      <c r="E246" t="s">
        <v>27</v>
      </c>
      <c r="F246" s="9">
        <v>44348</v>
      </c>
      <c r="G246" s="9">
        <v>44364</v>
      </c>
      <c r="H246" s="9">
        <v>44728</v>
      </c>
      <c r="I246" s="10">
        <v>23402.76</v>
      </c>
      <c r="J246" t="s">
        <v>2626</v>
      </c>
      <c r="K246" t="s">
        <v>2070</v>
      </c>
      <c r="L246" s="24" t="s">
        <v>1447</v>
      </c>
    </row>
    <row r="247" spans="1:12" x14ac:dyDescent="0.25">
      <c r="A247" t="s">
        <v>12</v>
      </c>
      <c r="B247" s="8" t="s">
        <v>440</v>
      </c>
      <c r="C247" t="s">
        <v>441</v>
      </c>
      <c r="D247" t="s">
        <v>442</v>
      </c>
      <c r="E247" t="s">
        <v>16</v>
      </c>
      <c r="F247" s="9">
        <v>44349</v>
      </c>
      <c r="G247" s="9">
        <v>44349</v>
      </c>
      <c r="H247" s="9">
        <v>45078</v>
      </c>
      <c r="I247" s="10">
        <v>312000</v>
      </c>
      <c r="J247" t="s">
        <v>100</v>
      </c>
      <c r="K247" t="s">
        <v>443</v>
      </c>
      <c r="L247" t="s">
        <v>19</v>
      </c>
    </row>
    <row r="248" spans="1:12" x14ac:dyDescent="0.25">
      <c r="A248" s="18" t="s">
        <v>12</v>
      </c>
      <c r="B248" s="21" t="s">
        <v>1461</v>
      </c>
      <c r="C248" s="18" t="s">
        <v>1467</v>
      </c>
      <c r="D248" s="18" t="s">
        <v>1468</v>
      </c>
      <c r="E248" s="18" t="s">
        <v>2657</v>
      </c>
      <c r="F248" s="17">
        <v>44349</v>
      </c>
      <c r="G248" s="17">
        <v>44361</v>
      </c>
      <c r="H248" s="17">
        <v>44399</v>
      </c>
      <c r="I248" s="20">
        <v>3450</v>
      </c>
      <c r="J248" s="18" t="s">
        <v>100</v>
      </c>
      <c r="K248" s="18" t="s">
        <v>1469</v>
      </c>
      <c r="L248" s="18" t="s">
        <v>19</v>
      </c>
    </row>
    <row r="249" spans="1:12" x14ac:dyDescent="0.25">
      <c r="A249" t="s">
        <v>12</v>
      </c>
      <c r="B249" s="8" t="s">
        <v>1342</v>
      </c>
      <c r="C249" t="s">
        <v>1343</v>
      </c>
      <c r="D249" t="s">
        <v>2569</v>
      </c>
      <c r="E249" t="s">
        <v>27</v>
      </c>
      <c r="F249" s="9">
        <v>44350</v>
      </c>
      <c r="G249" s="9">
        <v>44350</v>
      </c>
      <c r="H249" s="9">
        <v>44714</v>
      </c>
      <c r="I249" s="10">
        <v>25231500</v>
      </c>
      <c r="J249" t="s">
        <v>2626</v>
      </c>
      <c r="K249" t="s">
        <v>1344</v>
      </c>
      <c r="L249" t="s">
        <v>19</v>
      </c>
    </row>
    <row r="250" spans="1:12" x14ac:dyDescent="0.25">
      <c r="A250" s="24" t="s">
        <v>12</v>
      </c>
      <c r="B250" s="22" t="s">
        <v>2637</v>
      </c>
      <c r="C250" t="s">
        <v>1995</v>
      </c>
      <c r="D250" t="s">
        <v>1996</v>
      </c>
      <c r="E250" t="s">
        <v>27</v>
      </c>
      <c r="F250" s="9">
        <v>44351</v>
      </c>
      <c r="G250" s="9">
        <v>44197</v>
      </c>
      <c r="H250" s="9">
        <v>44561</v>
      </c>
      <c r="I250" s="10">
        <v>74401.8</v>
      </c>
      <c r="J250" t="s">
        <v>28</v>
      </c>
      <c r="K250" t="s">
        <v>2762</v>
      </c>
      <c r="L250" s="24" t="s">
        <v>1447</v>
      </c>
    </row>
    <row r="251" spans="1:12" x14ac:dyDescent="0.25">
      <c r="A251" s="24" t="s">
        <v>12</v>
      </c>
      <c r="B251" s="8" t="s">
        <v>2334</v>
      </c>
      <c r="C251" t="s">
        <v>1682</v>
      </c>
      <c r="D251" s="25" t="s">
        <v>2641</v>
      </c>
      <c r="E251" t="s">
        <v>27</v>
      </c>
      <c r="F251" s="9">
        <v>44351</v>
      </c>
      <c r="G251" s="9">
        <v>44353</v>
      </c>
      <c r="H251" s="9">
        <v>44717</v>
      </c>
      <c r="I251" s="10">
        <v>6504.13</v>
      </c>
      <c r="J251" t="s">
        <v>100</v>
      </c>
      <c r="K251" t="s">
        <v>2544</v>
      </c>
      <c r="L251" s="24" t="s">
        <v>1447</v>
      </c>
    </row>
    <row r="252" spans="1:12" x14ac:dyDescent="0.25">
      <c r="A252" s="24" t="s">
        <v>12</v>
      </c>
      <c r="B252" s="22" t="s">
        <v>2100</v>
      </c>
      <c r="C252" s="24" t="s">
        <v>2105</v>
      </c>
      <c r="D252" s="24" t="s">
        <v>2106</v>
      </c>
      <c r="E252" s="24" t="s">
        <v>27</v>
      </c>
      <c r="F252" s="26">
        <v>44352</v>
      </c>
      <c r="G252" s="26">
        <v>44352</v>
      </c>
      <c r="H252" s="26">
        <v>44716</v>
      </c>
      <c r="I252" s="27">
        <v>4097.28</v>
      </c>
      <c r="J252" t="s">
        <v>2626</v>
      </c>
      <c r="K252" s="24" t="s">
        <v>2107</v>
      </c>
      <c r="L252" s="24" t="s">
        <v>1447</v>
      </c>
    </row>
    <row r="253" spans="1:12" x14ac:dyDescent="0.25">
      <c r="A253" t="s">
        <v>12</v>
      </c>
      <c r="B253" s="8" t="s">
        <v>1677</v>
      </c>
      <c r="C253" t="s">
        <v>1636</v>
      </c>
      <c r="D253" t="s">
        <v>1678</v>
      </c>
      <c r="E253" t="s">
        <v>27</v>
      </c>
      <c r="F253" s="9">
        <v>44353</v>
      </c>
      <c r="G253" s="9">
        <v>44353</v>
      </c>
      <c r="H253" s="9">
        <v>44717</v>
      </c>
      <c r="I253" s="10">
        <v>33202.800000000003</v>
      </c>
      <c r="J253" t="s">
        <v>17</v>
      </c>
      <c r="K253" t="s">
        <v>1679</v>
      </c>
      <c r="L253" s="24" t="s">
        <v>1447</v>
      </c>
    </row>
    <row r="254" spans="1:12" x14ac:dyDescent="0.25">
      <c r="A254" t="s">
        <v>12</v>
      </c>
      <c r="B254" s="8" t="s">
        <v>1680</v>
      </c>
      <c r="C254" t="s">
        <v>1462</v>
      </c>
      <c r="D254" t="s">
        <v>1678</v>
      </c>
      <c r="E254" t="s">
        <v>27</v>
      </c>
      <c r="F254" s="9">
        <v>44353</v>
      </c>
      <c r="G254" s="9">
        <v>44353</v>
      </c>
      <c r="H254" s="9">
        <v>44717</v>
      </c>
      <c r="I254" s="10">
        <v>10236</v>
      </c>
      <c r="J254" t="s">
        <v>17</v>
      </c>
      <c r="K254" t="s">
        <v>1679</v>
      </c>
      <c r="L254" s="24" t="s">
        <v>1447</v>
      </c>
    </row>
    <row r="255" spans="1:12" x14ac:dyDescent="0.25">
      <c r="A255" t="s">
        <v>12</v>
      </c>
      <c r="B255" s="8" t="s">
        <v>479</v>
      </c>
      <c r="C255" s="14" t="s">
        <v>480</v>
      </c>
      <c r="D255" s="18" t="s">
        <v>2704</v>
      </c>
      <c r="E255" t="s">
        <v>27</v>
      </c>
      <c r="F255" s="9">
        <v>44354</v>
      </c>
      <c r="G255" s="9">
        <v>44354</v>
      </c>
      <c r="H255" s="9">
        <v>44718</v>
      </c>
      <c r="I255" s="10">
        <v>194648.3</v>
      </c>
      <c r="J255" t="s">
        <v>17</v>
      </c>
      <c r="K255" s="14" t="s">
        <v>481</v>
      </c>
      <c r="L255" t="s">
        <v>19</v>
      </c>
    </row>
    <row r="256" spans="1:12" x14ac:dyDescent="0.25">
      <c r="A256" t="s">
        <v>12</v>
      </c>
      <c r="B256" s="8" t="s">
        <v>502</v>
      </c>
      <c r="C256" s="14" t="s">
        <v>503</v>
      </c>
      <c r="D256" s="14" t="s">
        <v>504</v>
      </c>
      <c r="E256" t="s">
        <v>27</v>
      </c>
      <c r="F256" s="9">
        <v>44354</v>
      </c>
      <c r="G256" s="9">
        <v>44398</v>
      </c>
      <c r="H256" s="9">
        <v>44762</v>
      </c>
      <c r="I256" s="13">
        <v>3995485.74</v>
      </c>
      <c r="J256" t="s">
        <v>17</v>
      </c>
      <c r="K256" s="14" t="s">
        <v>505</v>
      </c>
      <c r="L256" t="s">
        <v>19</v>
      </c>
    </row>
    <row r="257" spans="1:12" x14ac:dyDescent="0.25">
      <c r="A257" t="s">
        <v>12</v>
      </c>
      <c r="B257" s="8" t="s">
        <v>1339</v>
      </c>
      <c r="C257" t="s">
        <v>1284</v>
      </c>
      <c r="D257" t="s">
        <v>1340</v>
      </c>
      <c r="E257" t="s">
        <v>27</v>
      </c>
      <c r="F257" s="9">
        <v>44354</v>
      </c>
      <c r="G257" s="9">
        <v>44354</v>
      </c>
      <c r="H257" s="9">
        <v>44718</v>
      </c>
      <c r="I257" s="10">
        <v>585900</v>
      </c>
      <c r="J257" t="s">
        <v>2626</v>
      </c>
      <c r="K257" t="s">
        <v>1341</v>
      </c>
      <c r="L257" t="s">
        <v>19</v>
      </c>
    </row>
    <row r="258" spans="1:12" x14ac:dyDescent="0.25">
      <c r="A258" t="s">
        <v>12</v>
      </c>
      <c r="B258" s="8" t="s">
        <v>490</v>
      </c>
      <c r="C258" s="14" t="s">
        <v>491</v>
      </c>
      <c r="D258" t="s">
        <v>492</v>
      </c>
      <c r="E258" t="s">
        <v>16</v>
      </c>
      <c r="F258" s="9">
        <v>44355</v>
      </c>
      <c r="G258" s="9">
        <v>44355</v>
      </c>
      <c r="H258" s="9">
        <v>45084</v>
      </c>
      <c r="I258" s="13">
        <v>224640</v>
      </c>
      <c r="J258" t="s">
        <v>100</v>
      </c>
      <c r="K258" s="14" t="s">
        <v>493</v>
      </c>
      <c r="L258" t="s">
        <v>19</v>
      </c>
    </row>
    <row r="259" spans="1:12" x14ac:dyDescent="0.25">
      <c r="A259" t="s">
        <v>12</v>
      </c>
      <c r="B259" s="8" t="s">
        <v>464</v>
      </c>
      <c r="C259" t="s">
        <v>465</v>
      </c>
      <c r="D259" t="s">
        <v>450</v>
      </c>
      <c r="E259" t="s">
        <v>16</v>
      </c>
      <c r="F259" s="9">
        <v>44356</v>
      </c>
      <c r="G259" s="9">
        <v>44356</v>
      </c>
      <c r="H259" s="9">
        <v>45085</v>
      </c>
      <c r="I259" s="13">
        <v>72000</v>
      </c>
      <c r="J259" t="s">
        <v>100</v>
      </c>
      <c r="K259" s="14" t="s">
        <v>466</v>
      </c>
      <c r="L259" t="s">
        <v>19</v>
      </c>
    </row>
    <row r="260" spans="1:12" x14ac:dyDescent="0.25">
      <c r="A260" t="s">
        <v>12</v>
      </c>
      <c r="B260" s="8" t="s">
        <v>486</v>
      </c>
      <c r="C260" s="14" t="s">
        <v>487</v>
      </c>
      <c r="D260" t="s">
        <v>488</v>
      </c>
      <c r="E260" t="s">
        <v>16</v>
      </c>
      <c r="F260" s="9">
        <v>44356</v>
      </c>
      <c r="G260" s="9">
        <v>44356</v>
      </c>
      <c r="H260" s="9">
        <v>45085</v>
      </c>
      <c r="I260" s="13">
        <v>209760</v>
      </c>
      <c r="J260" t="s">
        <v>100</v>
      </c>
      <c r="K260" s="14" t="s">
        <v>489</v>
      </c>
      <c r="L260" t="s">
        <v>19</v>
      </c>
    </row>
    <row r="261" spans="1:12" x14ac:dyDescent="0.25">
      <c r="A261" t="s">
        <v>12</v>
      </c>
      <c r="B261" s="8" t="s">
        <v>444</v>
      </c>
      <c r="C261" t="s">
        <v>445</v>
      </c>
      <c r="D261" t="s">
        <v>446</v>
      </c>
      <c r="E261" t="s">
        <v>16</v>
      </c>
      <c r="F261" s="12">
        <v>44357</v>
      </c>
      <c r="G261" s="12">
        <v>44357</v>
      </c>
      <c r="H261" s="9">
        <v>45086</v>
      </c>
      <c r="I261" s="13">
        <v>312000</v>
      </c>
      <c r="J261" t="s">
        <v>100</v>
      </c>
      <c r="K261" s="14" t="s">
        <v>447</v>
      </c>
      <c r="L261" t="s">
        <v>19</v>
      </c>
    </row>
    <row r="262" spans="1:12" x14ac:dyDescent="0.25">
      <c r="A262" t="s">
        <v>12</v>
      </c>
      <c r="B262" s="8" t="s">
        <v>506</v>
      </c>
      <c r="C262" t="s">
        <v>507</v>
      </c>
      <c r="D262" t="s">
        <v>508</v>
      </c>
      <c r="E262" t="s">
        <v>16</v>
      </c>
      <c r="F262" s="9">
        <v>44357</v>
      </c>
      <c r="G262" s="9">
        <v>44357</v>
      </c>
      <c r="H262" s="9">
        <v>45086</v>
      </c>
      <c r="I262" s="10">
        <v>124800</v>
      </c>
      <c r="J262" t="s">
        <v>100</v>
      </c>
      <c r="K262" s="14" t="s">
        <v>509</v>
      </c>
      <c r="L262" t="s">
        <v>19</v>
      </c>
    </row>
    <row r="263" spans="1:12" x14ac:dyDescent="0.25">
      <c r="A263" t="s">
        <v>12</v>
      </c>
      <c r="B263" s="8" t="s">
        <v>510</v>
      </c>
      <c r="C263" t="s">
        <v>511</v>
      </c>
      <c r="D263" t="s">
        <v>512</v>
      </c>
      <c r="E263" t="s">
        <v>16</v>
      </c>
      <c r="F263" s="9">
        <v>44357</v>
      </c>
      <c r="G263" s="9">
        <v>44357</v>
      </c>
      <c r="H263" s="9">
        <v>45086</v>
      </c>
      <c r="I263" s="10">
        <v>93600</v>
      </c>
      <c r="J263" t="s">
        <v>100</v>
      </c>
      <c r="K263" s="14" t="s">
        <v>513</v>
      </c>
      <c r="L263" t="s">
        <v>19</v>
      </c>
    </row>
    <row r="264" spans="1:12" x14ac:dyDescent="0.25">
      <c r="A264" t="s">
        <v>12</v>
      </c>
      <c r="B264" s="8" t="s">
        <v>514</v>
      </c>
      <c r="C264" t="s">
        <v>515</v>
      </c>
      <c r="D264" t="s">
        <v>516</v>
      </c>
      <c r="E264" t="s">
        <v>2668</v>
      </c>
      <c r="F264" s="9">
        <v>44357</v>
      </c>
      <c r="G264" s="9">
        <v>44358</v>
      </c>
      <c r="H264" s="9">
        <v>44380</v>
      </c>
      <c r="I264" s="13">
        <v>1540</v>
      </c>
      <c r="J264" t="s">
        <v>100</v>
      </c>
      <c r="K264" s="14" t="s">
        <v>517</v>
      </c>
      <c r="L264" t="s">
        <v>19</v>
      </c>
    </row>
    <row r="265" spans="1:12" x14ac:dyDescent="0.25">
      <c r="A265" t="s">
        <v>12</v>
      </c>
      <c r="B265" s="8" t="s">
        <v>518</v>
      </c>
      <c r="C265" t="s">
        <v>519</v>
      </c>
      <c r="D265" t="s">
        <v>516</v>
      </c>
      <c r="E265" t="s">
        <v>520</v>
      </c>
      <c r="F265" s="9">
        <v>44357</v>
      </c>
      <c r="G265" s="9">
        <v>44358</v>
      </c>
      <c r="H265" s="9">
        <f>G265+22</f>
        <v>44380</v>
      </c>
      <c r="I265" s="10">
        <v>1540</v>
      </c>
      <c r="J265" t="s">
        <v>100</v>
      </c>
      <c r="K265" s="14" t="s">
        <v>521</v>
      </c>
      <c r="L265" t="s">
        <v>19</v>
      </c>
    </row>
    <row r="266" spans="1:12" x14ac:dyDescent="0.25">
      <c r="A266" t="s">
        <v>12</v>
      </c>
      <c r="B266" s="8" t="s">
        <v>522</v>
      </c>
      <c r="C266" t="s">
        <v>523</v>
      </c>
      <c r="D266" t="s">
        <v>512</v>
      </c>
      <c r="E266" t="s">
        <v>16</v>
      </c>
      <c r="F266" s="9">
        <v>44357</v>
      </c>
      <c r="G266" s="9">
        <v>44357</v>
      </c>
      <c r="H266" s="9">
        <v>45086</v>
      </c>
      <c r="I266" s="10">
        <v>124800</v>
      </c>
      <c r="J266" t="s">
        <v>100</v>
      </c>
      <c r="K266" s="14" t="s">
        <v>524</v>
      </c>
      <c r="L266" t="s">
        <v>19</v>
      </c>
    </row>
    <row r="267" spans="1:12" x14ac:dyDescent="0.25">
      <c r="A267" t="s">
        <v>12</v>
      </c>
      <c r="B267" s="8" t="s">
        <v>1616</v>
      </c>
      <c r="C267" t="s">
        <v>1630</v>
      </c>
      <c r="D267" t="s">
        <v>1642</v>
      </c>
      <c r="E267" t="s">
        <v>27</v>
      </c>
      <c r="F267" s="9">
        <v>44358</v>
      </c>
      <c r="G267" s="9">
        <v>44370</v>
      </c>
      <c r="H267" s="9">
        <v>44734</v>
      </c>
      <c r="I267" s="10">
        <v>11222.88</v>
      </c>
      <c r="J267" t="s">
        <v>17</v>
      </c>
      <c r="K267" t="s">
        <v>1643</v>
      </c>
      <c r="L267" t="s">
        <v>1447</v>
      </c>
    </row>
    <row r="268" spans="1:12" x14ac:dyDescent="0.25">
      <c r="A268" t="s">
        <v>12</v>
      </c>
      <c r="B268" s="8" t="s">
        <v>456</v>
      </c>
      <c r="C268" t="s">
        <v>457</v>
      </c>
      <c r="D268" t="s">
        <v>458</v>
      </c>
      <c r="E268" t="s">
        <v>16</v>
      </c>
      <c r="F268" s="9">
        <v>44361</v>
      </c>
      <c r="G268" s="9">
        <v>44361</v>
      </c>
      <c r="H268" s="9">
        <v>45090</v>
      </c>
      <c r="I268" s="10">
        <v>180000</v>
      </c>
      <c r="J268" t="s">
        <v>100</v>
      </c>
      <c r="K268" t="s">
        <v>459</v>
      </c>
      <c r="L268" t="s">
        <v>19</v>
      </c>
    </row>
    <row r="269" spans="1:12" x14ac:dyDescent="0.25">
      <c r="A269" t="s">
        <v>12</v>
      </c>
      <c r="B269" s="8" t="s">
        <v>460</v>
      </c>
      <c r="C269" t="s">
        <v>461</v>
      </c>
      <c r="D269" t="s">
        <v>462</v>
      </c>
      <c r="E269" t="s">
        <v>16</v>
      </c>
      <c r="F269" s="9">
        <v>44361</v>
      </c>
      <c r="G269" s="9">
        <v>44361</v>
      </c>
      <c r="H269" s="9">
        <v>45090</v>
      </c>
      <c r="I269" s="13">
        <v>224640</v>
      </c>
      <c r="J269" t="s">
        <v>100</v>
      </c>
      <c r="K269" t="s">
        <v>463</v>
      </c>
      <c r="L269" t="s">
        <v>19</v>
      </c>
    </row>
    <row r="270" spans="1:12" x14ac:dyDescent="0.25">
      <c r="A270" t="s">
        <v>12</v>
      </c>
      <c r="B270" s="8" t="s">
        <v>494</v>
      </c>
      <c r="C270" s="14" t="s">
        <v>495</v>
      </c>
      <c r="D270" t="s">
        <v>496</v>
      </c>
      <c r="E270" t="s">
        <v>16</v>
      </c>
      <c r="F270" s="9">
        <v>44361</v>
      </c>
      <c r="G270" s="9">
        <v>44361</v>
      </c>
      <c r="H270" s="9">
        <v>45090</v>
      </c>
      <c r="I270" s="13">
        <v>374400</v>
      </c>
      <c r="J270" t="s">
        <v>100</v>
      </c>
      <c r="K270" s="14" t="s">
        <v>497</v>
      </c>
      <c r="L270" t="s">
        <v>19</v>
      </c>
    </row>
    <row r="271" spans="1:12" x14ac:dyDescent="0.25">
      <c r="A271" t="s">
        <v>12</v>
      </c>
      <c r="B271" s="8" t="s">
        <v>1674</v>
      </c>
      <c r="C271" t="s">
        <v>63</v>
      </c>
      <c r="D271" t="s">
        <v>1675</v>
      </c>
      <c r="E271" t="s">
        <v>27</v>
      </c>
      <c r="F271" s="9">
        <v>44361</v>
      </c>
      <c r="G271" s="9">
        <v>44362</v>
      </c>
      <c r="H271" s="9">
        <f>+G271+365</f>
        <v>44727</v>
      </c>
      <c r="I271" s="10">
        <v>416918.88</v>
      </c>
      <c r="J271" t="s">
        <v>17</v>
      </c>
      <c r="K271" t="s">
        <v>1676</v>
      </c>
      <c r="L271" s="24" t="s">
        <v>1447</v>
      </c>
    </row>
    <row r="272" spans="1:12" x14ac:dyDescent="0.25">
      <c r="A272" t="s">
        <v>12</v>
      </c>
      <c r="B272" s="8" t="s">
        <v>428</v>
      </c>
      <c r="C272" t="s">
        <v>429</v>
      </c>
      <c r="D272" t="s">
        <v>430</v>
      </c>
      <c r="E272" t="s">
        <v>16</v>
      </c>
      <c r="F272" s="9">
        <v>44363</v>
      </c>
      <c r="G272" s="9">
        <v>44363</v>
      </c>
      <c r="H272" s="9">
        <v>45077</v>
      </c>
      <c r="I272" s="10">
        <v>237120</v>
      </c>
      <c r="J272" t="s">
        <v>100</v>
      </c>
      <c r="K272" t="s">
        <v>431</v>
      </c>
      <c r="L272" t="s">
        <v>19</v>
      </c>
    </row>
    <row r="273" spans="1:12" x14ac:dyDescent="0.25">
      <c r="A273" t="s">
        <v>12</v>
      </c>
      <c r="B273" s="22" t="s">
        <v>436</v>
      </c>
      <c r="C273" t="s">
        <v>437</v>
      </c>
      <c r="D273" t="s">
        <v>438</v>
      </c>
      <c r="E273" t="s">
        <v>16</v>
      </c>
      <c r="F273" s="9">
        <v>44363</v>
      </c>
      <c r="G273" s="9">
        <v>44363</v>
      </c>
      <c r="H273" s="9">
        <v>45077</v>
      </c>
      <c r="I273" s="10">
        <v>312000</v>
      </c>
      <c r="J273" t="s">
        <v>100</v>
      </c>
      <c r="K273" t="s">
        <v>439</v>
      </c>
      <c r="L273" t="s">
        <v>19</v>
      </c>
    </row>
    <row r="274" spans="1:12" x14ac:dyDescent="0.25">
      <c r="A274" t="s">
        <v>12</v>
      </c>
      <c r="B274" s="8" t="s">
        <v>1345</v>
      </c>
      <c r="C274" t="s">
        <v>1284</v>
      </c>
      <c r="D274" t="s">
        <v>2570</v>
      </c>
      <c r="E274" t="s">
        <v>27</v>
      </c>
      <c r="F274" s="9">
        <v>44363</v>
      </c>
      <c r="G274" s="9">
        <v>44363</v>
      </c>
      <c r="H274" s="9">
        <v>44727</v>
      </c>
      <c r="I274" s="10">
        <v>694860</v>
      </c>
      <c r="J274" t="s">
        <v>2626</v>
      </c>
      <c r="K274" t="s">
        <v>1346</v>
      </c>
      <c r="L274" t="s">
        <v>19</v>
      </c>
    </row>
    <row r="275" spans="1:12" x14ac:dyDescent="0.25">
      <c r="A275" t="s">
        <v>12</v>
      </c>
      <c r="B275" s="8" t="s">
        <v>1603</v>
      </c>
      <c r="C275" t="s">
        <v>1604</v>
      </c>
      <c r="D275" t="s">
        <v>2720</v>
      </c>
      <c r="E275" t="s">
        <v>669</v>
      </c>
      <c r="F275" s="9">
        <v>44363</v>
      </c>
      <c r="G275" s="9">
        <v>44363</v>
      </c>
      <c r="H275" s="9">
        <v>44373</v>
      </c>
      <c r="I275" s="10">
        <v>145500</v>
      </c>
      <c r="J275" t="s">
        <v>2626</v>
      </c>
      <c r="K275" t="s">
        <v>1605</v>
      </c>
      <c r="L275" t="s">
        <v>19</v>
      </c>
    </row>
    <row r="276" spans="1:12" x14ac:dyDescent="0.25">
      <c r="A276" t="s">
        <v>12</v>
      </c>
      <c r="B276" s="8" t="s">
        <v>1606</v>
      </c>
      <c r="C276" t="s">
        <v>1607</v>
      </c>
      <c r="D276" t="s">
        <v>2721</v>
      </c>
      <c r="E276" t="s">
        <v>2604</v>
      </c>
      <c r="F276" s="9">
        <v>44363</v>
      </c>
      <c r="G276" s="9">
        <v>44355</v>
      </c>
      <c r="H276" s="9">
        <v>44410</v>
      </c>
      <c r="I276" s="10">
        <v>89916.479999999996</v>
      </c>
      <c r="J276" t="s">
        <v>2626</v>
      </c>
      <c r="K276" t="s">
        <v>1608</v>
      </c>
      <c r="L276" t="s">
        <v>19</v>
      </c>
    </row>
    <row r="277" spans="1:12" x14ac:dyDescent="0.25">
      <c r="A277" t="s">
        <v>12</v>
      </c>
      <c r="B277" s="8" t="s">
        <v>532</v>
      </c>
      <c r="C277" s="14" t="s">
        <v>533</v>
      </c>
      <c r="D277" s="18" t="s">
        <v>2701</v>
      </c>
      <c r="E277" t="s">
        <v>27</v>
      </c>
      <c r="F277" s="9">
        <v>44368</v>
      </c>
      <c r="G277" s="9">
        <v>44368</v>
      </c>
      <c r="H277" s="9">
        <v>44732</v>
      </c>
      <c r="I277" s="13">
        <v>5173566.8</v>
      </c>
      <c r="J277" t="s">
        <v>2626</v>
      </c>
      <c r="K277" s="14" t="s">
        <v>534</v>
      </c>
      <c r="L277" t="s">
        <v>19</v>
      </c>
    </row>
    <row r="278" spans="1:12" x14ac:dyDescent="0.25">
      <c r="A278" s="24" t="s">
        <v>12</v>
      </c>
      <c r="B278" s="8" t="s">
        <v>2131</v>
      </c>
      <c r="C278" s="24" t="s">
        <v>935</v>
      </c>
      <c r="D278" s="24" t="s">
        <v>2151</v>
      </c>
      <c r="E278" s="25" t="s">
        <v>27</v>
      </c>
      <c r="F278" s="26">
        <v>44368</v>
      </c>
      <c r="G278" s="26">
        <v>44372</v>
      </c>
      <c r="H278" s="26">
        <v>44553</v>
      </c>
      <c r="I278" s="27">
        <v>31250</v>
      </c>
      <c r="J278" t="s">
        <v>100</v>
      </c>
      <c r="K278" s="24" t="s">
        <v>2152</v>
      </c>
      <c r="L278" s="24" t="s">
        <v>1447</v>
      </c>
    </row>
    <row r="279" spans="1:12" x14ac:dyDescent="0.25">
      <c r="A279" t="s">
        <v>12</v>
      </c>
      <c r="B279" s="8" t="s">
        <v>448</v>
      </c>
      <c r="C279" s="14" t="s">
        <v>449</v>
      </c>
      <c r="D279" t="s">
        <v>450</v>
      </c>
      <c r="E279" t="s">
        <v>16</v>
      </c>
      <c r="F279" s="9">
        <v>44369</v>
      </c>
      <c r="G279" s="9">
        <v>44369</v>
      </c>
      <c r="H279" s="9">
        <v>45098</v>
      </c>
      <c r="I279" s="10">
        <v>93600</v>
      </c>
      <c r="J279" t="s">
        <v>100</v>
      </c>
      <c r="K279" t="s">
        <v>451</v>
      </c>
      <c r="L279" t="s">
        <v>19</v>
      </c>
    </row>
    <row r="280" spans="1:12" x14ac:dyDescent="0.25">
      <c r="A280" t="s">
        <v>12</v>
      </c>
      <c r="B280" s="8" t="s">
        <v>528</v>
      </c>
      <c r="C280" t="s">
        <v>529</v>
      </c>
      <c r="D280" t="s">
        <v>530</v>
      </c>
      <c r="E280" t="s">
        <v>27</v>
      </c>
      <c r="F280" s="9">
        <v>44369</v>
      </c>
      <c r="G280" s="9">
        <v>44369</v>
      </c>
      <c r="H280" s="9">
        <v>44733</v>
      </c>
      <c r="I280" s="13">
        <v>5931.24</v>
      </c>
      <c r="J280" t="s">
        <v>17</v>
      </c>
      <c r="K280" s="14" t="s">
        <v>531</v>
      </c>
      <c r="L280" t="s">
        <v>19</v>
      </c>
    </row>
    <row r="281" spans="1:12" x14ac:dyDescent="0.25">
      <c r="A281" t="s">
        <v>12</v>
      </c>
      <c r="B281" s="8" t="s">
        <v>452</v>
      </c>
      <c r="C281" t="s">
        <v>453</v>
      </c>
      <c r="D281" t="s">
        <v>454</v>
      </c>
      <c r="E281" t="s">
        <v>16</v>
      </c>
      <c r="F281" s="9">
        <v>44370</v>
      </c>
      <c r="G281" s="9">
        <v>44370</v>
      </c>
      <c r="H281" s="9">
        <v>45099</v>
      </c>
      <c r="I281" s="10">
        <v>230400</v>
      </c>
      <c r="J281" t="s">
        <v>100</v>
      </c>
      <c r="K281" t="s">
        <v>455</v>
      </c>
      <c r="L281" t="s">
        <v>19</v>
      </c>
    </row>
    <row r="282" spans="1:12" x14ac:dyDescent="0.25">
      <c r="A282" t="s">
        <v>12</v>
      </c>
      <c r="B282" s="8" t="s">
        <v>525</v>
      </c>
      <c r="C282" t="s">
        <v>80</v>
      </c>
      <c r="D282" t="s">
        <v>526</v>
      </c>
      <c r="E282" t="s">
        <v>82</v>
      </c>
      <c r="F282" s="9">
        <v>44371</v>
      </c>
      <c r="G282" s="9">
        <v>44410</v>
      </c>
      <c r="H282" s="9">
        <v>45323</v>
      </c>
      <c r="I282" s="10">
        <v>12830400</v>
      </c>
      <c r="J282" t="s">
        <v>17</v>
      </c>
      <c r="K282" s="14" t="s">
        <v>527</v>
      </c>
      <c r="L282" t="s">
        <v>19</v>
      </c>
    </row>
    <row r="283" spans="1:12" x14ac:dyDescent="0.25">
      <c r="A283" t="s">
        <v>12</v>
      </c>
      <c r="B283" s="8" t="s">
        <v>535</v>
      </c>
      <c r="C283" s="14" t="s">
        <v>536</v>
      </c>
      <c r="D283" s="14" t="s">
        <v>484</v>
      </c>
      <c r="E283" t="s">
        <v>537</v>
      </c>
      <c r="F283" s="9">
        <v>44371</v>
      </c>
      <c r="G283" s="9">
        <v>44378</v>
      </c>
      <c r="H283" s="9">
        <v>44682</v>
      </c>
      <c r="I283" s="13">
        <v>19760</v>
      </c>
      <c r="J283" t="s">
        <v>100</v>
      </c>
      <c r="K283" s="14" t="s">
        <v>538</v>
      </c>
      <c r="L283" t="s">
        <v>19</v>
      </c>
    </row>
    <row r="284" spans="1:12" x14ac:dyDescent="0.25">
      <c r="A284" t="s">
        <v>12</v>
      </c>
      <c r="B284" s="8" t="s">
        <v>1354</v>
      </c>
      <c r="C284" t="s">
        <v>2741</v>
      </c>
      <c r="D284" t="s">
        <v>1352</v>
      </c>
      <c r="E284" t="s">
        <v>27</v>
      </c>
      <c r="F284" s="9">
        <v>44372</v>
      </c>
      <c r="G284" s="9">
        <v>44372</v>
      </c>
      <c r="H284" s="9">
        <v>44736</v>
      </c>
      <c r="I284" s="10">
        <v>4248000</v>
      </c>
      <c r="J284" t="s">
        <v>2731</v>
      </c>
      <c r="K284" t="s">
        <v>1355</v>
      </c>
      <c r="L284" t="s">
        <v>19</v>
      </c>
    </row>
    <row r="285" spans="1:12" x14ac:dyDescent="0.25">
      <c r="A285" s="24" t="s">
        <v>12</v>
      </c>
      <c r="B285" s="22" t="s">
        <v>2033</v>
      </c>
      <c r="C285" s="24" t="s">
        <v>2030</v>
      </c>
      <c r="D285" s="24" t="s">
        <v>2031</v>
      </c>
      <c r="E285" t="s">
        <v>82</v>
      </c>
      <c r="F285" s="9">
        <v>44372</v>
      </c>
      <c r="G285" s="9">
        <v>44378</v>
      </c>
      <c r="H285" s="9">
        <v>45291</v>
      </c>
      <c r="I285" s="10">
        <v>1708493.4</v>
      </c>
      <c r="J285" t="s">
        <v>17</v>
      </c>
      <c r="K285" t="s">
        <v>2034</v>
      </c>
      <c r="L285" t="s">
        <v>19</v>
      </c>
    </row>
    <row r="286" spans="1:12" x14ac:dyDescent="0.25">
      <c r="A286" t="s">
        <v>12</v>
      </c>
      <c r="B286" s="8" t="s">
        <v>1674</v>
      </c>
      <c r="C286" t="s">
        <v>1705</v>
      </c>
      <c r="D286" t="s">
        <v>1706</v>
      </c>
      <c r="E286" s="25" t="s">
        <v>27</v>
      </c>
      <c r="F286" s="9">
        <v>44373</v>
      </c>
      <c r="G286" s="9">
        <v>44373</v>
      </c>
      <c r="H286" s="9">
        <v>44717</v>
      </c>
      <c r="I286" s="10">
        <v>24992.69</v>
      </c>
      <c r="J286" t="s">
        <v>17</v>
      </c>
      <c r="K286" t="s">
        <v>1707</v>
      </c>
      <c r="L286" s="24" t="s">
        <v>1447</v>
      </c>
    </row>
    <row r="287" spans="1:12" x14ac:dyDescent="0.25">
      <c r="A287" t="s">
        <v>12</v>
      </c>
      <c r="B287" s="8" t="s">
        <v>539</v>
      </c>
      <c r="C287" s="14" t="s">
        <v>540</v>
      </c>
      <c r="D287" s="14" t="s">
        <v>541</v>
      </c>
      <c r="E287" t="s">
        <v>16</v>
      </c>
      <c r="F287" s="9">
        <v>44375</v>
      </c>
      <c r="G287" s="9">
        <v>44391</v>
      </c>
      <c r="H287" s="9">
        <v>45120</v>
      </c>
      <c r="I287" s="13">
        <v>7451400</v>
      </c>
      <c r="J287" t="s">
        <v>100</v>
      </c>
      <c r="K287" s="14" t="s">
        <v>542</v>
      </c>
      <c r="L287" t="s">
        <v>19</v>
      </c>
    </row>
    <row r="288" spans="1:12" x14ac:dyDescent="0.25">
      <c r="A288" t="s">
        <v>12</v>
      </c>
      <c r="B288" s="8" t="s">
        <v>1336</v>
      </c>
      <c r="C288" t="s">
        <v>1337</v>
      </c>
      <c r="D288" t="s">
        <v>2568</v>
      </c>
      <c r="E288" t="s">
        <v>27</v>
      </c>
      <c r="F288" s="9">
        <v>44375</v>
      </c>
      <c r="G288" s="9">
        <v>44375</v>
      </c>
      <c r="H288" s="9">
        <v>44739</v>
      </c>
      <c r="I288" s="10">
        <v>1259700</v>
      </c>
      <c r="J288" t="s">
        <v>2626</v>
      </c>
      <c r="K288" t="s">
        <v>1338</v>
      </c>
      <c r="L288" t="s">
        <v>19</v>
      </c>
    </row>
    <row r="289" spans="1:12" x14ac:dyDescent="0.25">
      <c r="A289" t="s">
        <v>12</v>
      </c>
      <c r="B289" s="8" t="s">
        <v>1347</v>
      </c>
      <c r="C289" t="s">
        <v>1348</v>
      </c>
      <c r="D289" t="s">
        <v>1340</v>
      </c>
      <c r="E289" t="s">
        <v>27</v>
      </c>
      <c r="F289" s="9">
        <v>44375</v>
      </c>
      <c r="G289" s="9">
        <v>44375</v>
      </c>
      <c r="H289" s="9">
        <v>44739</v>
      </c>
      <c r="I289" s="10">
        <v>2670480</v>
      </c>
      <c r="J289" t="s">
        <v>2626</v>
      </c>
      <c r="K289" t="s">
        <v>1349</v>
      </c>
      <c r="L289" t="s">
        <v>19</v>
      </c>
    </row>
    <row r="290" spans="1:12" x14ac:dyDescent="0.25">
      <c r="A290" t="s">
        <v>12</v>
      </c>
      <c r="B290" s="8" t="s">
        <v>543</v>
      </c>
      <c r="C290" s="14" t="s">
        <v>544</v>
      </c>
      <c r="D290" s="14" t="s">
        <v>545</v>
      </c>
      <c r="E290" t="s">
        <v>2664</v>
      </c>
      <c r="F290" s="9">
        <v>44376</v>
      </c>
      <c r="G290" s="9">
        <v>44378</v>
      </c>
      <c r="H290" s="9">
        <v>44378</v>
      </c>
      <c r="I290" s="13">
        <v>230</v>
      </c>
      <c r="J290" t="s">
        <v>100</v>
      </c>
      <c r="K290" s="14" t="s">
        <v>546</v>
      </c>
      <c r="L290" t="s">
        <v>19</v>
      </c>
    </row>
    <row r="291" spans="1:12" x14ac:dyDescent="0.25">
      <c r="A291" t="s">
        <v>12</v>
      </c>
      <c r="B291" s="8" t="s">
        <v>547</v>
      </c>
      <c r="C291" s="14" t="s">
        <v>548</v>
      </c>
      <c r="D291" s="14" t="s">
        <v>549</v>
      </c>
      <c r="E291" t="s">
        <v>2664</v>
      </c>
      <c r="F291" s="9">
        <v>44376</v>
      </c>
      <c r="G291" s="9">
        <v>44378</v>
      </c>
      <c r="H291" s="9">
        <v>44378</v>
      </c>
      <c r="I291" s="13">
        <v>600</v>
      </c>
      <c r="J291" t="s">
        <v>100</v>
      </c>
      <c r="K291" s="14" t="s">
        <v>550</v>
      </c>
      <c r="L291" t="s">
        <v>19</v>
      </c>
    </row>
    <row r="292" spans="1:12" x14ac:dyDescent="0.25">
      <c r="A292" t="s">
        <v>12</v>
      </c>
      <c r="B292" s="8" t="s">
        <v>551</v>
      </c>
      <c r="C292" s="14" t="s">
        <v>552</v>
      </c>
      <c r="D292" s="14" t="s">
        <v>553</v>
      </c>
      <c r="E292" t="s">
        <v>2664</v>
      </c>
      <c r="F292" s="9">
        <v>44376</v>
      </c>
      <c r="G292" s="9">
        <v>44378</v>
      </c>
      <c r="H292" s="9">
        <v>44378</v>
      </c>
      <c r="I292" s="13">
        <v>600</v>
      </c>
      <c r="J292" t="s">
        <v>100</v>
      </c>
      <c r="K292" s="14" t="s">
        <v>554</v>
      </c>
      <c r="L292" t="s">
        <v>19</v>
      </c>
    </row>
    <row r="293" spans="1:12" x14ac:dyDescent="0.25">
      <c r="A293" t="s">
        <v>12</v>
      </c>
      <c r="B293" s="8" t="s">
        <v>555</v>
      </c>
      <c r="C293" t="s">
        <v>556</v>
      </c>
      <c r="D293" t="s">
        <v>484</v>
      </c>
      <c r="E293" t="s">
        <v>537</v>
      </c>
      <c r="F293" s="9">
        <v>44376</v>
      </c>
      <c r="G293" s="9">
        <v>44378</v>
      </c>
      <c r="H293" s="9">
        <v>44682</v>
      </c>
      <c r="I293" s="10">
        <v>19760</v>
      </c>
      <c r="J293" t="s">
        <v>17</v>
      </c>
      <c r="K293" s="14" t="s">
        <v>557</v>
      </c>
      <c r="L293" t="s">
        <v>19</v>
      </c>
    </row>
    <row r="294" spans="1:12" x14ac:dyDescent="0.25">
      <c r="A294" t="s">
        <v>12</v>
      </c>
      <c r="B294" s="8" t="s">
        <v>1350</v>
      </c>
      <c r="C294" t="s">
        <v>1351</v>
      </c>
      <c r="D294" t="s">
        <v>1352</v>
      </c>
      <c r="E294" t="s">
        <v>27</v>
      </c>
      <c r="F294" s="9">
        <v>44376</v>
      </c>
      <c r="G294" s="9">
        <v>44376</v>
      </c>
      <c r="H294" s="9">
        <v>44740</v>
      </c>
      <c r="I294" s="10">
        <v>1617213.6</v>
      </c>
      <c r="J294" t="s">
        <v>2731</v>
      </c>
      <c r="K294" t="s">
        <v>1353</v>
      </c>
      <c r="L294" t="s">
        <v>19</v>
      </c>
    </row>
    <row r="295" spans="1:12" x14ac:dyDescent="0.25">
      <c r="A295" t="s">
        <v>12</v>
      </c>
      <c r="B295" s="8" t="s">
        <v>1448</v>
      </c>
      <c r="C295" t="s">
        <v>1449</v>
      </c>
      <c r="D295" t="s">
        <v>2596</v>
      </c>
      <c r="E295" t="s">
        <v>27</v>
      </c>
      <c r="F295" s="9">
        <v>44376</v>
      </c>
      <c r="G295" s="9">
        <v>44378</v>
      </c>
      <c r="H295" s="9">
        <v>44742</v>
      </c>
      <c r="I295" s="10">
        <v>127779.34</v>
      </c>
      <c r="J295" t="s">
        <v>17</v>
      </c>
      <c r="K295" t="s">
        <v>1450</v>
      </c>
      <c r="L295" t="s">
        <v>1447</v>
      </c>
    </row>
    <row r="296" spans="1:12" x14ac:dyDescent="0.25">
      <c r="A296" t="s">
        <v>12</v>
      </c>
      <c r="B296" s="8" t="s">
        <v>558</v>
      </c>
      <c r="C296" t="s">
        <v>559</v>
      </c>
      <c r="D296" t="s">
        <v>560</v>
      </c>
      <c r="E296" t="s">
        <v>561</v>
      </c>
      <c r="F296" s="9">
        <v>44377</v>
      </c>
      <c r="G296" s="9">
        <v>44377</v>
      </c>
      <c r="H296" s="9">
        <v>44894</v>
      </c>
      <c r="I296" s="10">
        <v>180300</v>
      </c>
      <c r="J296" t="s">
        <v>100</v>
      </c>
      <c r="K296" s="14" t="s">
        <v>562</v>
      </c>
      <c r="L296" t="s">
        <v>19</v>
      </c>
    </row>
    <row r="297" spans="1:12" x14ac:dyDescent="0.25">
      <c r="A297" t="s">
        <v>12</v>
      </c>
      <c r="B297" s="8" t="s">
        <v>574</v>
      </c>
      <c r="C297" t="s">
        <v>575</v>
      </c>
      <c r="D297" t="s">
        <v>560</v>
      </c>
      <c r="E297" t="s">
        <v>2666</v>
      </c>
      <c r="F297" s="9">
        <v>44377</v>
      </c>
      <c r="G297" s="9">
        <v>44377</v>
      </c>
      <c r="H297" s="9">
        <v>44438</v>
      </c>
      <c r="I297" s="10">
        <v>8000</v>
      </c>
      <c r="J297" t="s">
        <v>100</v>
      </c>
      <c r="K297" t="s">
        <v>576</v>
      </c>
      <c r="L297" t="s">
        <v>19</v>
      </c>
    </row>
    <row r="298" spans="1:12" x14ac:dyDescent="0.25">
      <c r="A298" t="s">
        <v>12</v>
      </c>
      <c r="B298" s="8" t="s">
        <v>563</v>
      </c>
      <c r="C298" t="s">
        <v>564</v>
      </c>
      <c r="D298" t="s">
        <v>565</v>
      </c>
      <c r="E298" t="s">
        <v>566</v>
      </c>
      <c r="F298" s="9">
        <v>44378</v>
      </c>
      <c r="G298" s="9">
        <v>44378</v>
      </c>
      <c r="H298" s="9">
        <v>45473</v>
      </c>
      <c r="I298" s="13">
        <v>42017</v>
      </c>
      <c r="J298" t="s">
        <v>17</v>
      </c>
      <c r="K298" s="14" t="s">
        <v>567</v>
      </c>
      <c r="L298" t="s">
        <v>19</v>
      </c>
    </row>
    <row r="299" spans="1:12" x14ac:dyDescent="0.25">
      <c r="A299" t="s">
        <v>12</v>
      </c>
      <c r="B299" s="8" t="s">
        <v>581</v>
      </c>
      <c r="C299" t="s">
        <v>582</v>
      </c>
      <c r="D299" t="s">
        <v>583</v>
      </c>
      <c r="E299" t="s">
        <v>2664</v>
      </c>
      <c r="F299" s="9">
        <v>44378</v>
      </c>
      <c r="G299" s="9">
        <v>44378</v>
      </c>
      <c r="H299" s="9">
        <v>44378</v>
      </c>
      <c r="I299" s="13">
        <v>600</v>
      </c>
      <c r="J299" t="s">
        <v>100</v>
      </c>
      <c r="K299" t="s">
        <v>584</v>
      </c>
      <c r="L299" t="s">
        <v>19</v>
      </c>
    </row>
    <row r="300" spans="1:12" x14ac:dyDescent="0.25">
      <c r="A300" t="s">
        <v>12</v>
      </c>
      <c r="B300" s="8" t="s">
        <v>585</v>
      </c>
      <c r="C300" t="s">
        <v>586</v>
      </c>
      <c r="D300" t="s">
        <v>484</v>
      </c>
      <c r="E300" t="s">
        <v>537</v>
      </c>
      <c r="F300" s="9">
        <v>44378</v>
      </c>
      <c r="G300" s="9">
        <v>44378</v>
      </c>
      <c r="H300" s="9">
        <v>44712</v>
      </c>
      <c r="I300" s="10">
        <v>17480</v>
      </c>
      <c r="J300" t="s">
        <v>100</v>
      </c>
      <c r="K300" t="s">
        <v>587</v>
      </c>
      <c r="L300" t="s">
        <v>19</v>
      </c>
    </row>
    <row r="301" spans="1:12" x14ac:dyDescent="0.25">
      <c r="A301" t="s">
        <v>12</v>
      </c>
      <c r="B301" s="8" t="s">
        <v>593</v>
      </c>
      <c r="C301" t="s">
        <v>594</v>
      </c>
      <c r="D301" t="s">
        <v>484</v>
      </c>
      <c r="E301" t="s">
        <v>537</v>
      </c>
      <c r="F301" s="9">
        <v>44378</v>
      </c>
      <c r="G301" s="9">
        <v>44378</v>
      </c>
      <c r="H301" s="9">
        <v>44712</v>
      </c>
      <c r="I301" s="10">
        <v>19760</v>
      </c>
      <c r="J301" t="s">
        <v>100</v>
      </c>
      <c r="K301" t="s">
        <v>595</v>
      </c>
      <c r="L301" t="s">
        <v>19</v>
      </c>
    </row>
    <row r="302" spans="1:12" x14ac:dyDescent="0.25">
      <c r="A302" t="s">
        <v>12</v>
      </c>
      <c r="B302" s="8" t="s">
        <v>568</v>
      </c>
      <c r="C302" t="s">
        <v>569</v>
      </c>
      <c r="D302" t="s">
        <v>570</v>
      </c>
      <c r="E302" t="s">
        <v>566</v>
      </c>
      <c r="F302" s="9">
        <v>44379</v>
      </c>
      <c r="G302" s="9">
        <v>44379</v>
      </c>
      <c r="H302" s="9">
        <v>45474</v>
      </c>
      <c r="I302" s="10">
        <v>11767.5</v>
      </c>
      <c r="J302" t="s">
        <v>17</v>
      </c>
      <c r="K302" t="s">
        <v>567</v>
      </c>
      <c r="L302" t="s">
        <v>19</v>
      </c>
    </row>
    <row r="303" spans="1:12" x14ac:dyDescent="0.25">
      <c r="A303" t="s">
        <v>12</v>
      </c>
      <c r="B303" s="8" t="s">
        <v>571</v>
      </c>
      <c r="C303" t="s">
        <v>572</v>
      </c>
      <c r="D303" t="s">
        <v>573</v>
      </c>
      <c r="E303" t="s">
        <v>566</v>
      </c>
      <c r="F303" s="9">
        <v>44379</v>
      </c>
      <c r="G303" s="9">
        <v>44379</v>
      </c>
      <c r="H303" s="9">
        <v>45474</v>
      </c>
      <c r="I303" s="10">
        <v>11300</v>
      </c>
      <c r="J303" t="s">
        <v>17</v>
      </c>
      <c r="K303" t="s">
        <v>567</v>
      </c>
      <c r="L303" t="s">
        <v>19</v>
      </c>
    </row>
    <row r="304" spans="1:12" x14ac:dyDescent="0.25">
      <c r="A304" t="s">
        <v>12</v>
      </c>
      <c r="B304" s="8" t="s">
        <v>1609</v>
      </c>
      <c r="C304" t="s">
        <v>1601</v>
      </c>
      <c r="D304" t="s">
        <v>2719</v>
      </c>
      <c r="E304" t="s">
        <v>36</v>
      </c>
      <c r="F304" s="9">
        <v>44379</v>
      </c>
      <c r="G304" s="9">
        <v>44379</v>
      </c>
      <c r="H304" s="9">
        <f>G304+60</f>
        <v>44439</v>
      </c>
      <c r="I304" s="10">
        <v>300372.3</v>
      </c>
      <c r="J304" t="s">
        <v>2626</v>
      </c>
      <c r="K304" t="s">
        <v>1602</v>
      </c>
      <c r="L304" t="s">
        <v>19</v>
      </c>
    </row>
    <row r="305" spans="1:12" x14ac:dyDescent="0.25">
      <c r="A305" s="24" t="s">
        <v>12</v>
      </c>
      <c r="B305" s="8" t="s">
        <v>1749</v>
      </c>
      <c r="C305" s="25" t="s">
        <v>1746</v>
      </c>
      <c r="D305" t="s">
        <v>1747</v>
      </c>
      <c r="E305" t="s">
        <v>27</v>
      </c>
      <c r="F305" s="9">
        <v>44379</v>
      </c>
      <c r="G305" s="9">
        <v>44130</v>
      </c>
      <c r="H305" s="9">
        <v>44494</v>
      </c>
      <c r="I305" s="10">
        <v>789666</v>
      </c>
      <c r="J305" t="s">
        <v>17</v>
      </c>
      <c r="K305" t="s">
        <v>1748</v>
      </c>
      <c r="L305" s="24" t="s">
        <v>1447</v>
      </c>
    </row>
    <row r="306" spans="1:12" x14ac:dyDescent="0.25">
      <c r="A306" s="24" t="s">
        <v>12</v>
      </c>
      <c r="B306" s="8" t="s">
        <v>1983</v>
      </c>
      <c r="C306" t="s">
        <v>1984</v>
      </c>
      <c r="D306" t="s">
        <v>1985</v>
      </c>
      <c r="E306" t="s">
        <v>27</v>
      </c>
      <c r="F306" s="9">
        <v>44382</v>
      </c>
      <c r="G306" s="9">
        <v>44407</v>
      </c>
      <c r="H306" s="9">
        <v>44771</v>
      </c>
      <c r="I306" s="10">
        <v>214287.35999999999</v>
      </c>
      <c r="J306" t="s">
        <v>28</v>
      </c>
      <c r="K306" t="s">
        <v>1986</v>
      </c>
      <c r="L306" s="24" t="s">
        <v>1447</v>
      </c>
    </row>
    <row r="307" spans="1:12" x14ac:dyDescent="0.25">
      <c r="A307" t="s">
        <v>12</v>
      </c>
      <c r="B307" s="8" t="s">
        <v>1356</v>
      </c>
      <c r="C307" t="s">
        <v>1277</v>
      </c>
      <c r="D307" t="s">
        <v>2571</v>
      </c>
      <c r="E307" t="s">
        <v>27</v>
      </c>
      <c r="F307" s="9">
        <v>44383</v>
      </c>
      <c r="G307" s="9">
        <v>44383</v>
      </c>
      <c r="H307" s="9">
        <v>44747</v>
      </c>
      <c r="I307" s="10">
        <v>28753920</v>
      </c>
      <c r="J307" t="s">
        <v>2626</v>
      </c>
      <c r="K307" t="s">
        <v>1357</v>
      </c>
      <c r="L307" t="s">
        <v>19</v>
      </c>
    </row>
    <row r="308" spans="1:12" x14ac:dyDescent="0.25">
      <c r="A308" s="24" t="s">
        <v>12</v>
      </c>
      <c r="B308" s="22" t="s">
        <v>2272</v>
      </c>
      <c r="C308" s="25" t="s">
        <v>1682</v>
      </c>
      <c r="D308" s="25" t="s">
        <v>2654</v>
      </c>
      <c r="E308" t="s">
        <v>2674</v>
      </c>
      <c r="F308" s="9">
        <v>44383</v>
      </c>
      <c r="G308" s="9">
        <v>44375</v>
      </c>
      <c r="H308" s="9">
        <v>44558</v>
      </c>
      <c r="I308" s="10">
        <v>3612</v>
      </c>
      <c r="J308" t="s">
        <v>2626</v>
      </c>
      <c r="K308" t="s">
        <v>2273</v>
      </c>
      <c r="L308" s="24" t="s">
        <v>1447</v>
      </c>
    </row>
    <row r="309" spans="1:12" x14ac:dyDescent="0.25">
      <c r="A309" s="24" t="s">
        <v>12</v>
      </c>
      <c r="B309" s="8" t="s">
        <v>2301</v>
      </c>
      <c r="C309" t="s">
        <v>2306</v>
      </c>
      <c r="D309" t="s">
        <v>2294</v>
      </c>
      <c r="E309" t="s">
        <v>2630</v>
      </c>
      <c r="F309" s="9">
        <v>44383</v>
      </c>
      <c r="G309" s="9">
        <v>44383</v>
      </c>
      <c r="H309" s="9">
        <v>44489</v>
      </c>
      <c r="I309" s="10">
        <v>2990</v>
      </c>
      <c r="J309" t="s">
        <v>100</v>
      </c>
      <c r="K309" s="18" t="s">
        <v>2307</v>
      </c>
      <c r="L309" t="s">
        <v>19</v>
      </c>
    </row>
    <row r="310" spans="1:12" x14ac:dyDescent="0.25">
      <c r="A310" t="s">
        <v>12</v>
      </c>
      <c r="B310" s="8" t="s">
        <v>577</v>
      </c>
      <c r="C310" t="s">
        <v>578</v>
      </c>
      <c r="D310" t="s">
        <v>579</v>
      </c>
      <c r="E310" t="s">
        <v>27</v>
      </c>
      <c r="F310" s="9">
        <v>44384</v>
      </c>
      <c r="G310" s="9">
        <v>44384</v>
      </c>
      <c r="H310" s="9">
        <v>44748</v>
      </c>
      <c r="I310" s="10">
        <v>7562.8</v>
      </c>
      <c r="J310" t="s">
        <v>17</v>
      </c>
      <c r="K310" t="s">
        <v>580</v>
      </c>
      <c r="L310" t="s">
        <v>19</v>
      </c>
    </row>
    <row r="311" spans="1:12" x14ac:dyDescent="0.25">
      <c r="A311" t="s">
        <v>12</v>
      </c>
      <c r="B311" s="8" t="s">
        <v>596</v>
      </c>
      <c r="C311" t="s">
        <v>597</v>
      </c>
      <c r="D311" t="s">
        <v>590</v>
      </c>
      <c r="E311" t="s">
        <v>591</v>
      </c>
      <c r="F311" s="9">
        <v>44384</v>
      </c>
      <c r="G311" s="9">
        <v>44396</v>
      </c>
      <c r="H311" s="9">
        <v>44524</v>
      </c>
      <c r="I311" s="10">
        <v>13976</v>
      </c>
      <c r="J311" t="s">
        <v>100</v>
      </c>
      <c r="K311" t="s">
        <v>598</v>
      </c>
      <c r="L311" t="s">
        <v>19</v>
      </c>
    </row>
    <row r="312" spans="1:12" x14ac:dyDescent="0.25">
      <c r="A312" t="s">
        <v>12</v>
      </c>
      <c r="B312" s="8" t="s">
        <v>603</v>
      </c>
      <c r="C312" t="s">
        <v>604</v>
      </c>
      <c r="D312" t="s">
        <v>601</v>
      </c>
      <c r="E312" t="s">
        <v>2672</v>
      </c>
      <c r="F312" s="9">
        <v>44384</v>
      </c>
      <c r="G312" s="9">
        <v>44396</v>
      </c>
      <c r="H312" s="9">
        <v>44524</v>
      </c>
      <c r="I312" s="10">
        <v>13976</v>
      </c>
      <c r="J312" t="s">
        <v>100</v>
      </c>
      <c r="K312" t="s">
        <v>605</v>
      </c>
      <c r="L312" t="s">
        <v>19</v>
      </c>
    </row>
    <row r="313" spans="1:12" x14ac:dyDescent="0.25">
      <c r="A313" t="s">
        <v>12</v>
      </c>
      <c r="B313" s="8" t="s">
        <v>606</v>
      </c>
      <c r="C313" t="s">
        <v>607</v>
      </c>
      <c r="D313" t="s">
        <v>601</v>
      </c>
      <c r="E313" t="s">
        <v>2674</v>
      </c>
      <c r="F313" s="9">
        <v>44384</v>
      </c>
      <c r="G313" s="9">
        <v>44396</v>
      </c>
      <c r="H313" s="9">
        <v>44524</v>
      </c>
      <c r="I313" s="10">
        <v>13976</v>
      </c>
      <c r="J313" t="s">
        <v>100</v>
      </c>
      <c r="K313" t="s">
        <v>608</v>
      </c>
      <c r="L313" t="s">
        <v>19</v>
      </c>
    </row>
    <row r="314" spans="1:12" x14ac:dyDescent="0.25">
      <c r="A314" t="s">
        <v>12</v>
      </c>
      <c r="B314" s="8" t="s">
        <v>609</v>
      </c>
      <c r="C314" t="s">
        <v>610</v>
      </c>
      <c r="D314" t="s">
        <v>601</v>
      </c>
      <c r="E314" t="s">
        <v>591</v>
      </c>
      <c r="F314" s="9">
        <v>44384</v>
      </c>
      <c r="G314" s="9">
        <v>44396</v>
      </c>
      <c r="H314" s="9">
        <v>44536</v>
      </c>
      <c r="I314" s="10">
        <v>13976</v>
      </c>
      <c r="J314" t="s">
        <v>100</v>
      </c>
      <c r="K314" t="s">
        <v>611</v>
      </c>
      <c r="L314" t="s">
        <v>19</v>
      </c>
    </row>
    <row r="315" spans="1:12" x14ac:dyDescent="0.25">
      <c r="A315" t="s">
        <v>12</v>
      </c>
      <c r="B315" s="8" t="s">
        <v>612</v>
      </c>
      <c r="C315" t="s">
        <v>613</v>
      </c>
      <c r="D315" t="s">
        <v>614</v>
      </c>
      <c r="E315" t="s">
        <v>27</v>
      </c>
      <c r="F315" s="9">
        <v>44384</v>
      </c>
      <c r="G315" s="9">
        <v>44384</v>
      </c>
      <c r="H315" s="9">
        <v>44748</v>
      </c>
      <c r="I315" s="10">
        <v>489615.92</v>
      </c>
      <c r="J315" t="s">
        <v>17</v>
      </c>
      <c r="K315" t="s">
        <v>2761</v>
      </c>
      <c r="L315" t="s">
        <v>19</v>
      </c>
    </row>
    <row r="316" spans="1:12" x14ac:dyDescent="0.25">
      <c r="A316" t="s">
        <v>12</v>
      </c>
      <c r="B316" s="8" t="s">
        <v>615</v>
      </c>
      <c r="C316" t="s">
        <v>616</v>
      </c>
      <c r="D316" t="s">
        <v>601</v>
      </c>
      <c r="E316" t="s">
        <v>591</v>
      </c>
      <c r="F316" s="9">
        <v>44384</v>
      </c>
      <c r="G316" s="9">
        <v>44396</v>
      </c>
      <c r="H316" s="9">
        <v>44536</v>
      </c>
      <c r="I316" s="10">
        <v>13976</v>
      </c>
      <c r="J316" t="s">
        <v>100</v>
      </c>
      <c r="K316" t="s">
        <v>617</v>
      </c>
      <c r="L316" t="s">
        <v>19</v>
      </c>
    </row>
    <row r="317" spans="1:12" x14ac:dyDescent="0.25">
      <c r="A317" t="s">
        <v>12</v>
      </c>
      <c r="B317" s="8" t="s">
        <v>618</v>
      </c>
      <c r="C317" t="s">
        <v>619</v>
      </c>
      <c r="D317" t="s">
        <v>601</v>
      </c>
      <c r="E317" t="s">
        <v>591</v>
      </c>
      <c r="F317" s="9">
        <v>44385</v>
      </c>
      <c r="G317" s="9">
        <v>44396</v>
      </c>
      <c r="H317" s="9">
        <v>44524</v>
      </c>
      <c r="I317" s="13">
        <v>13976</v>
      </c>
      <c r="J317" t="s">
        <v>100</v>
      </c>
      <c r="K317" s="14" t="s">
        <v>620</v>
      </c>
      <c r="L317" t="s">
        <v>19</v>
      </c>
    </row>
    <row r="318" spans="1:12" x14ac:dyDescent="0.25">
      <c r="A318" s="24" t="s">
        <v>12</v>
      </c>
      <c r="B318" s="22" t="s">
        <v>2071</v>
      </c>
      <c r="C318" s="25" t="s">
        <v>1705</v>
      </c>
      <c r="D318" t="s">
        <v>2643</v>
      </c>
      <c r="E318" t="s">
        <v>27</v>
      </c>
      <c r="F318" s="9">
        <v>44388</v>
      </c>
      <c r="G318" s="9">
        <v>44375</v>
      </c>
      <c r="H318" s="9">
        <v>44729</v>
      </c>
      <c r="I318" s="10">
        <v>2604</v>
      </c>
      <c r="J318" t="s">
        <v>17</v>
      </c>
      <c r="K318" t="s">
        <v>2072</v>
      </c>
      <c r="L318" s="24" t="s">
        <v>1447</v>
      </c>
    </row>
    <row r="319" spans="1:12" x14ac:dyDescent="0.25">
      <c r="A319" t="s">
        <v>12</v>
      </c>
      <c r="B319" s="8" t="s">
        <v>588</v>
      </c>
      <c r="C319" t="s">
        <v>589</v>
      </c>
      <c r="D319" t="s">
        <v>590</v>
      </c>
      <c r="E319" t="s">
        <v>591</v>
      </c>
      <c r="F319" s="9">
        <v>44389</v>
      </c>
      <c r="G319" s="9">
        <v>44396</v>
      </c>
      <c r="H319" s="9">
        <v>44536</v>
      </c>
      <c r="I319" s="10">
        <v>13400</v>
      </c>
      <c r="J319" t="s">
        <v>100</v>
      </c>
      <c r="K319" t="s">
        <v>592</v>
      </c>
      <c r="L319" t="s">
        <v>19</v>
      </c>
    </row>
    <row r="320" spans="1:12" x14ac:dyDescent="0.25">
      <c r="A320" t="s">
        <v>12</v>
      </c>
      <c r="B320" s="8" t="s">
        <v>621</v>
      </c>
      <c r="C320" t="s">
        <v>622</v>
      </c>
      <c r="D320" t="s">
        <v>601</v>
      </c>
      <c r="E320" t="s">
        <v>591</v>
      </c>
      <c r="F320" s="9">
        <v>44389</v>
      </c>
      <c r="G320" s="9">
        <v>44396</v>
      </c>
      <c r="H320" s="9">
        <v>44524</v>
      </c>
      <c r="I320" s="10">
        <v>13400</v>
      </c>
      <c r="J320" t="s">
        <v>100</v>
      </c>
      <c r="K320" t="s">
        <v>623</v>
      </c>
      <c r="L320" t="s">
        <v>19</v>
      </c>
    </row>
    <row r="321" spans="1:12" x14ac:dyDescent="0.25">
      <c r="A321" t="s">
        <v>12</v>
      </c>
      <c r="B321" s="8" t="s">
        <v>1730</v>
      </c>
      <c r="C321" s="24" t="s">
        <v>1738</v>
      </c>
      <c r="D321" t="s">
        <v>2616</v>
      </c>
      <c r="E321" s="24" t="s">
        <v>27</v>
      </c>
      <c r="F321" s="26">
        <v>44389</v>
      </c>
      <c r="G321" s="26">
        <v>44389</v>
      </c>
      <c r="H321" s="26">
        <v>44753</v>
      </c>
      <c r="I321" s="27">
        <v>756</v>
      </c>
      <c r="J321" t="s">
        <v>2626</v>
      </c>
      <c r="K321" s="24" t="s">
        <v>1739</v>
      </c>
      <c r="L321" s="24" t="s">
        <v>1447</v>
      </c>
    </row>
    <row r="322" spans="1:12" x14ac:dyDescent="0.25">
      <c r="A322" t="s">
        <v>12</v>
      </c>
      <c r="B322" s="8" t="s">
        <v>599</v>
      </c>
      <c r="C322" t="s">
        <v>600</v>
      </c>
      <c r="D322" t="s">
        <v>601</v>
      </c>
      <c r="E322" t="s">
        <v>591</v>
      </c>
      <c r="F322" s="9">
        <v>44390</v>
      </c>
      <c r="G322" s="9">
        <v>44396</v>
      </c>
      <c r="H322" s="9">
        <v>44536</v>
      </c>
      <c r="I322" s="10">
        <v>13400</v>
      </c>
      <c r="J322" t="s">
        <v>100</v>
      </c>
      <c r="K322" t="s">
        <v>602</v>
      </c>
      <c r="L322" t="s">
        <v>19</v>
      </c>
    </row>
    <row r="323" spans="1:12" x14ac:dyDescent="0.25">
      <c r="A323" t="s">
        <v>12</v>
      </c>
      <c r="B323" s="8" t="s">
        <v>624</v>
      </c>
      <c r="C323" t="s">
        <v>625</v>
      </c>
      <c r="D323" t="s">
        <v>601</v>
      </c>
      <c r="E323" t="s">
        <v>591</v>
      </c>
      <c r="F323" s="9">
        <v>44390</v>
      </c>
      <c r="G323" s="9">
        <v>44396</v>
      </c>
      <c r="H323" s="9">
        <v>44536</v>
      </c>
      <c r="I323" s="10">
        <v>13976</v>
      </c>
      <c r="J323" t="s">
        <v>100</v>
      </c>
      <c r="K323" t="s">
        <v>626</v>
      </c>
      <c r="L323" t="s">
        <v>19</v>
      </c>
    </row>
    <row r="324" spans="1:12" x14ac:dyDescent="0.25">
      <c r="A324" t="s">
        <v>12</v>
      </c>
      <c r="B324" s="8" t="s">
        <v>627</v>
      </c>
      <c r="C324" t="s">
        <v>628</v>
      </c>
      <c r="D324" t="s">
        <v>601</v>
      </c>
      <c r="E324" t="s">
        <v>2672</v>
      </c>
      <c r="F324" s="9">
        <v>44390</v>
      </c>
      <c r="G324" s="9">
        <v>44396</v>
      </c>
      <c r="H324" s="9">
        <v>44524</v>
      </c>
      <c r="I324" s="10">
        <v>13976</v>
      </c>
      <c r="J324" t="s">
        <v>100</v>
      </c>
      <c r="K324" t="s">
        <v>629</v>
      </c>
      <c r="L324" t="s">
        <v>19</v>
      </c>
    </row>
    <row r="325" spans="1:12" x14ac:dyDescent="0.25">
      <c r="A325" s="24" t="s">
        <v>12</v>
      </c>
      <c r="B325" s="8" t="s">
        <v>2241</v>
      </c>
      <c r="C325" t="s">
        <v>2242</v>
      </c>
      <c r="D325" t="s">
        <v>2638</v>
      </c>
      <c r="E325" t="s">
        <v>2039</v>
      </c>
      <c r="F325" s="9">
        <v>44391</v>
      </c>
      <c r="G325" s="9">
        <v>44391</v>
      </c>
      <c r="H325" s="9">
        <v>46212</v>
      </c>
      <c r="I325" s="10">
        <v>45000</v>
      </c>
      <c r="J325" t="s">
        <v>28</v>
      </c>
      <c r="K325" t="s">
        <v>2243</v>
      </c>
      <c r="L325" t="s">
        <v>19</v>
      </c>
    </row>
    <row r="326" spans="1:12" x14ac:dyDescent="0.25">
      <c r="A326" t="s">
        <v>12</v>
      </c>
      <c r="B326" s="8" t="s">
        <v>630</v>
      </c>
      <c r="C326" t="s">
        <v>631</v>
      </c>
      <c r="D326" t="s">
        <v>601</v>
      </c>
      <c r="E326" t="s">
        <v>2674</v>
      </c>
      <c r="F326" s="9">
        <v>44392</v>
      </c>
      <c r="G326" s="9">
        <v>44396</v>
      </c>
      <c r="H326" s="9">
        <v>44536</v>
      </c>
      <c r="I326" s="10">
        <v>13976</v>
      </c>
      <c r="J326" t="s">
        <v>100</v>
      </c>
      <c r="K326" t="s">
        <v>632</v>
      </c>
      <c r="L326" t="s">
        <v>19</v>
      </c>
    </row>
    <row r="327" spans="1:12" x14ac:dyDescent="0.25">
      <c r="A327" t="s">
        <v>12</v>
      </c>
      <c r="B327" s="8" t="s">
        <v>633</v>
      </c>
      <c r="C327" s="14" t="s">
        <v>634</v>
      </c>
      <c r="D327" t="s">
        <v>590</v>
      </c>
      <c r="E327" t="s">
        <v>2674</v>
      </c>
      <c r="F327" s="9">
        <v>44392</v>
      </c>
      <c r="G327" s="9">
        <v>44396</v>
      </c>
      <c r="H327" s="9">
        <v>44549</v>
      </c>
      <c r="I327" s="13">
        <v>13976</v>
      </c>
      <c r="J327" t="s">
        <v>100</v>
      </c>
      <c r="K327" s="14" t="s">
        <v>635</v>
      </c>
      <c r="L327" t="s">
        <v>19</v>
      </c>
    </row>
    <row r="328" spans="1:12" x14ac:dyDescent="0.25">
      <c r="A328" t="s">
        <v>12</v>
      </c>
      <c r="B328" s="8" t="s">
        <v>1358</v>
      </c>
      <c r="C328" t="s">
        <v>1322</v>
      </c>
      <c r="D328" t="s">
        <v>2572</v>
      </c>
      <c r="E328" t="s">
        <v>27</v>
      </c>
      <c r="F328" s="9">
        <v>44392</v>
      </c>
      <c r="G328" s="9">
        <v>44392</v>
      </c>
      <c r="H328" s="9">
        <v>44756</v>
      </c>
      <c r="I328" s="10">
        <v>2498086.7999999998</v>
      </c>
      <c r="J328" t="s">
        <v>2626</v>
      </c>
      <c r="K328" t="s">
        <v>1359</v>
      </c>
      <c r="L328" t="s">
        <v>19</v>
      </c>
    </row>
    <row r="329" spans="1:12" x14ac:dyDescent="0.25">
      <c r="A329" s="24" t="s">
        <v>12</v>
      </c>
      <c r="B329" s="22" t="s">
        <v>2073</v>
      </c>
      <c r="C329" t="s">
        <v>2074</v>
      </c>
      <c r="D329" t="s">
        <v>2700</v>
      </c>
      <c r="E329" t="s">
        <v>2075</v>
      </c>
      <c r="F329" s="9">
        <v>44392</v>
      </c>
      <c r="G329" s="9">
        <v>44409</v>
      </c>
      <c r="H329" s="9">
        <v>44999</v>
      </c>
      <c r="I329" s="10">
        <v>20723.82</v>
      </c>
      <c r="J329" t="s">
        <v>17</v>
      </c>
      <c r="K329" t="s">
        <v>2076</v>
      </c>
      <c r="L329" s="24" t="s">
        <v>1447</v>
      </c>
    </row>
    <row r="330" spans="1:12" x14ac:dyDescent="0.25">
      <c r="A330" t="s">
        <v>12</v>
      </c>
      <c r="B330" s="8" t="s">
        <v>639</v>
      </c>
      <c r="C330" t="s">
        <v>640</v>
      </c>
      <c r="D330" t="s">
        <v>601</v>
      </c>
      <c r="E330" t="s">
        <v>2672</v>
      </c>
      <c r="F330" s="9">
        <v>44393</v>
      </c>
      <c r="G330" s="9">
        <v>44396</v>
      </c>
      <c r="H330" s="9">
        <v>44524</v>
      </c>
      <c r="I330" s="10">
        <v>13976</v>
      </c>
      <c r="J330" t="s">
        <v>100</v>
      </c>
      <c r="K330" t="s">
        <v>641</v>
      </c>
      <c r="L330" t="s">
        <v>19</v>
      </c>
    </row>
    <row r="331" spans="1:12" x14ac:dyDescent="0.25">
      <c r="A331" t="s">
        <v>12</v>
      </c>
      <c r="B331" s="8" t="s">
        <v>642</v>
      </c>
      <c r="C331" s="14" t="s">
        <v>515</v>
      </c>
      <c r="D331" t="s">
        <v>601</v>
      </c>
      <c r="E331" t="s">
        <v>2672</v>
      </c>
      <c r="F331" s="9">
        <v>44393</v>
      </c>
      <c r="G331" s="9">
        <v>44396</v>
      </c>
      <c r="H331" s="9">
        <v>44524</v>
      </c>
      <c r="I331" s="13">
        <v>13400</v>
      </c>
      <c r="J331" t="s">
        <v>100</v>
      </c>
      <c r="K331" s="14" t="s">
        <v>643</v>
      </c>
      <c r="L331" t="s">
        <v>19</v>
      </c>
    </row>
    <row r="332" spans="1:12" x14ac:dyDescent="0.25">
      <c r="A332" t="s">
        <v>12</v>
      </c>
      <c r="B332" s="8" t="s">
        <v>646</v>
      </c>
      <c r="C332" t="s">
        <v>647</v>
      </c>
      <c r="D332" t="s">
        <v>601</v>
      </c>
      <c r="E332" t="s">
        <v>2674</v>
      </c>
      <c r="F332" s="9">
        <v>44393</v>
      </c>
      <c r="G332" s="9">
        <v>44396</v>
      </c>
      <c r="H332" s="9">
        <v>44536</v>
      </c>
      <c r="I332" s="10">
        <v>13400</v>
      </c>
      <c r="J332" t="s">
        <v>100</v>
      </c>
      <c r="K332" t="s">
        <v>648</v>
      </c>
      <c r="L332" t="s">
        <v>19</v>
      </c>
    </row>
    <row r="333" spans="1:12" x14ac:dyDescent="0.25">
      <c r="A333" t="s">
        <v>12</v>
      </c>
      <c r="B333" s="8" t="s">
        <v>655</v>
      </c>
      <c r="C333" t="s">
        <v>656</v>
      </c>
      <c r="D333" t="s">
        <v>601</v>
      </c>
      <c r="E333" t="s">
        <v>2674</v>
      </c>
      <c r="F333" s="9">
        <v>44393</v>
      </c>
      <c r="G333" s="9">
        <v>44396</v>
      </c>
      <c r="H333" s="9">
        <v>44536</v>
      </c>
      <c r="I333" s="10">
        <v>13400</v>
      </c>
      <c r="J333" t="s">
        <v>100</v>
      </c>
      <c r="K333" t="s">
        <v>657</v>
      </c>
      <c r="L333" t="s">
        <v>19</v>
      </c>
    </row>
    <row r="334" spans="1:12" x14ac:dyDescent="0.25">
      <c r="A334" t="s">
        <v>12</v>
      </c>
      <c r="B334" s="8" t="s">
        <v>1360</v>
      </c>
      <c r="C334" t="s">
        <v>1361</v>
      </c>
      <c r="D334" t="s">
        <v>2573</v>
      </c>
      <c r="E334" t="s">
        <v>27</v>
      </c>
      <c r="F334" s="9">
        <v>44393</v>
      </c>
      <c r="G334" s="9">
        <v>44393</v>
      </c>
      <c r="H334" s="9">
        <v>44757</v>
      </c>
      <c r="I334" s="10">
        <v>5505600</v>
      </c>
      <c r="J334" t="s">
        <v>2626</v>
      </c>
      <c r="K334" t="s">
        <v>1362</v>
      </c>
      <c r="L334" t="s">
        <v>19</v>
      </c>
    </row>
    <row r="335" spans="1:12" x14ac:dyDescent="0.25">
      <c r="A335" s="18" t="s">
        <v>12</v>
      </c>
      <c r="B335" s="21" t="s">
        <v>1472</v>
      </c>
      <c r="C335" s="18" t="s">
        <v>709</v>
      </c>
      <c r="D335" s="18" t="s">
        <v>1468</v>
      </c>
      <c r="E335" s="18" t="s">
        <v>2659</v>
      </c>
      <c r="F335" s="17">
        <v>44393</v>
      </c>
      <c r="G335" s="17">
        <v>44406</v>
      </c>
      <c r="H335" s="17">
        <v>44488</v>
      </c>
      <c r="I335" s="20">
        <v>7540</v>
      </c>
      <c r="J335" s="18" t="s">
        <v>100</v>
      </c>
      <c r="K335" s="18" t="s">
        <v>1473</v>
      </c>
      <c r="L335" s="18" t="s">
        <v>19</v>
      </c>
    </row>
    <row r="336" spans="1:12" x14ac:dyDescent="0.25">
      <c r="A336" t="s">
        <v>12</v>
      </c>
      <c r="B336" s="8" t="s">
        <v>636</v>
      </c>
      <c r="C336" t="s">
        <v>637</v>
      </c>
      <c r="D336" t="s">
        <v>601</v>
      </c>
      <c r="E336" t="s">
        <v>591</v>
      </c>
      <c r="F336" s="9">
        <v>44396</v>
      </c>
      <c r="G336" s="9">
        <v>44396</v>
      </c>
      <c r="H336" s="9">
        <v>44536</v>
      </c>
      <c r="I336" s="10">
        <v>13400</v>
      </c>
      <c r="J336" t="s">
        <v>100</v>
      </c>
      <c r="K336" t="s">
        <v>638</v>
      </c>
      <c r="L336" t="s">
        <v>19</v>
      </c>
    </row>
    <row r="337" spans="1:12" x14ac:dyDescent="0.25">
      <c r="A337" t="s">
        <v>12</v>
      </c>
      <c r="B337" s="8" t="s">
        <v>649</v>
      </c>
      <c r="C337" t="s">
        <v>650</v>
      </c>
      <c r="D337" t="s">
        <v>651</v>
      </c>
      <c r="E337" t="s">
        <v>2665</v>
      </c>
      <c r="F337" s="9">
        <v>44396</v>
      </c>
      <c r="G337" s="9">
        <v>44396</v>
      </c>
      <c r="H337" s="9">
        <v>44407</v>
      </c>
      <c r="I337" s="13">
        <v>2000</v>
      </c>
      <c r="J337" t="s">
        <v>100</v>
      </c>
      <c r="K337" s="14" t="s">
        <v>652</v>
      </c>
      <c r="L337" t="s">
        <v>19</v>
      </c>
    </row>
    <row r="338" spans="1:12" x14ac:dyDescent="0.25">
      <c r="A338" t="s">
        <v>12</v>
      </c>
      <c r="B338" s="8" t="s">
        <v>658</v>
      </c>
      <c r="C338" t="s">
        <v>659</v>
      </c>
      <c r="D338" t="s">
        <v>601</v>
      </c>
      <c r="E338" t="s">
        <v>2674</v>
      </c>
      <c r="F338" s="9">
        <v>44396</v>
      </c>
      <c r="G338" s="9">
        <v>44396</v>
      </c>
      <c r="H338" s="9">
        <v>44536</v>
      </c>
      <c r="I338" s="13">
        <v>13400</v>
      </c>
      <c r="J338" t="s">
        <v>100</v>
      </c>
      <c r="K338" s="14" t="s">
        <v>660</v>
      </c>
      <c r="L338" t="s">
        <v>19</v>
      </c>
    </row>
    <row r="339" spans="1:12" x14ac:dyDescent="0.25">
      <c r="A339" t="s">
        <v>12</v>
      </c>
      <c r="B339" s="8" t="s">
        <v>661</v>
      </c>
      <c r="C339" t="s">
        <v>519</v>
      </c>
      <c r="D339" t="s">
        <v>651</v>
      </c>
      <c r="E339" t="s">
        <v>2665</v>
      </c>
      <c r="F339" s="9">
        <v>44396</v>
      </c>
      <c r="G339" s="9">
        <v>44396</v>
      </c>
      <c r="H339" s="9">
        <v>44407</v>
      </c>
      <c r="I339" s="10">
        <v>4000</v>
      </c>
      <c r="J339" t="s">
        <v>100</v>
      </c>
      <c r="K339" t="s">
        <v>662</v>
      </c>
      <c r="L339" t="s">
        <v>19</v>
      </c>
    </row>
    <row r="340" spans="1:12" x14ac:dyDescent="0.25">
      <c r="A340" t="s">
        <v>12</v>
      </c>
      <c r="B340" s="8" t="s">
        <v>667</v>
      </c>
      <c r="C340" t="s">
        <v>668</v>
      </c>
      <c r="D340" t="s">
        <v>651</v>
      </c>
      <c r="E340" t="s">
        <v>669</v>
      </c>
      <c r="F340" s="9">
        <v>44396</v>
      </c>
      <c r="G340" s="9">
        <v>44396</v>
      </c>
      <c r="H340" s="9">
        <v>44407</v>
      </c>
      <c r="I340" s="10">
        <v>2000</v>
      </c>
      <c r="J340" t="s">
        <v>100</v>
      </c>
      <c r="K340" t="s">
        <v>670</v>
      </c>
      <c r="L340" t="s">
        <v>19</v>
      </c>
    </row>
    <row r="341" spans="1:12" x14ac:dyDescent="0.25">
      <c r="A341" t="s">
        <v>12</v>
      </c>
      <c r="B341" s="8" t="s">
        <v>671</v>
      </c>
      <c r="C341" t="s">
        <v>672</v>
      </c>
      <c r="D341" t="s">
        <v>673</v>
      </c>
      <c r="E341" t="s">
        <v>566</v>
      </c>
      <c r="F341" s="9">
        <v>44396</v>
      </c>
      <c r="G341" s="9">
        <v>44396</v>
      </c>
      <c r="H341" s="9">
        <v>45491</v>
      </c>
      <c r="I341" s="10">
        <v>28045770.48</v>
      </c>
      <c r="J341" t="s">
        <v>17</v>
      </c>
      <c r="K341" t="s">
        <v>674</v>
      </c>
      <c r="L341" t="s">
        <v>19</v>
      </c>
    </row>
    <row r="342" spans="1:12" x14ac:dyDescent="0.25">
      <c r="A342" t="s">
        <v>12</v>
      </c>
      <c r="B342" s="8" t="s">
        <v>1365</v>
      </c>
      <c r="C342" t="s">
        <v>2741</v>
      </c>
      <c r="D342" t="s">
        <v>2575</v>
      </c>
      <c r="E342" t="s">
        <v>27</v>
      </c>
      <c r="F342" s="9">
        <v>44396</v>
      </c>
      <c r="G342" s="9">
        <v>44396</v>
      </c>
      <c r="H342" s="9">
        <v>44760</v>
      </c>
      <c r="I342" s="10">
        <v>3008000</v>
      </c>
      <c r="J342" t="s">
        <v>2731</v>
      </c>
      <c r="K342" t="s">
        <v>1366</v>
      </c>
      <c r="L342" t="s">
        <v>19</v>
      </c>
    </row>
    <row r="343" spans="1:12" x14ac:dyDescent="0.25">
      <c r="A343" t="s">
        <v>12</v>
      </c>
      <c r="B343" s="8" t="s">
        <v>1367</v>
      </c>
      <c r="C343" t="s">
        <v>2741</v>
      </c>
      <c r="D343" t="s">
        <v>1368</v>
      </c>
      <c r="E343" t="s">
        <v>27</v>
      </c>
      <c r="F343" s="9">
        <v>44396</v>
      </c>
      <c r="G343" s="9">
        <v>44396</v>
      </c>
      <c r="H343" s="9">
        <v>44760</v>
      </c>
      <c r="I343" s="10">
        <v>2385000</v>
      </c>
      <c r="J343" t="s">
        <v>2731</v>
      </c>
      <c r="K343" t="s">
        <v>1369</v>
      </c>
      <c r="L343" t="s">
        <v>19</v>
      </c>
    </row>
    <row r="344" spans="1:12" x14ac:dyDescent="0.25">
      <c r="A344" s="24" t="s">
        <v>12</v>
      </c>
      <c r="B344" s="8" t="s">
        <v>2134</v>
      </c>
      <c r="C344" s="24" t="s">
        <v>944</v>
      </c>
      <c r="D344" s="24" t="s">
        <v>2151</v>
      </c>
      <c r="E344" s="25" t="s">
        <v>27</v>
      </c>
      <c r="F344" s="26">
        <v>44396</v>
      </c>
      <c r="G344" s="26">
        <v>44401</v>
      </c>
      <c r="H344" s="26">
        <v>44553</v>
      </c>
      <c r="I344" s="27">
        <v>26000</v>
      </c>
      <c r="J344" t="s">
        <v>100</v>
      </c>
      <c r="K344" s="24" t="s">
        <v>2153</v>
      </c>
      <c r="L344" s="24" t="s">
        <v>1447</v>
      </c>
    </row>
    <row r="345" spans="1:12" x14ac:dyDescent="0.25">
      <c r="A345" s="24" t="s">
        <v>12</v>
      </c>
      <c r="B345" s="22" t="s">
        <v>2637</v>
      </c>
      <c r="C345" t="s">
        <v>2012</v>
      </c>
      <c r="D345" t="s">
        <v>2013</v>
      </c>
      <c r="E345" t="s">
        <v>27</v>
      </c>
      <c r="F345" s="9">
        <v>44397</v>
      </c>
      <c r="G345" s="9">
        <v>44197</v>
      </c>
      <c r="H345" s="9">
        <v>44926</v>
      </c>
      <c r="I345" s="10">
        <v>83255.28</v>
      </c>
      <c r="J345" t="s">
        <v>28</v>
      </c>
      <c r="K345" t="s">
        <v>2014</v>
      </c>
      <c r="L345" s="24" t="s">
        <v>1447</v>
      </c>
    </row>
    <row r="346" spans="1:12" x14ac:dyDescent="0.25">
      <c r="A346" s="24" t="s">
        <v>12</v>
      </c>
      <c r="B346" s="22" t="s">
        <v>2637</v>
      </c>
      <c r="C346" t="s">
        <v>2082</v>
      </c>
      <c r="D346" t="s">
        <v>2083</v>
      </c>
      <c r="E346" t="s">
        <v>27</v>
      </c>
      <c r="F346" s="9">
        <v>44397</v>
      </c>
      <c r="G346" s="9">
        <v>44562</v>
      </c>
      <c r="H346" s="9">
        <v>44926</v>
      </c>
      <c r="I346" s="10">
        <v>845073.72</v>
      </c>
      <c r="J346" t="s">
        <v>28</v>
      </c>
      <c r="K346" t="s">
        <v>2084</v>
      </c>
      <c r="L346" s="24" t="s">
        <v>1447</v>
      </c>
    </row>
    <row r="347" spans="1:12" x14ac:dyDescent="0.25">
      <c r="A347" t="s">
        <v>12</v>
      </c>
      <c r="B347" s="8" t="s">
        <v>675</v>
      </c>
      <c r="C347" t="s">
        <v>676</v>
      </c>
      <c r="D347" t="s">
        <v>2705</v>
      </c>
      <c r="E347" t="s">
        <v>27</v>
      </c>
      <c r="F347" s="9">
        <v>44398</v>
      </c>
      <c r="G347" s="9">
        <v>44398</v>
      </c>
      <c r="H347" s="9">
        <v>44762</v>
      </c>
      <c r="I347" s="10">
        <v>28620</v>
      </c>
      <c r="J347" t="s">
        <v>17</v>
      </c>
      <c r="K347" t="s">
        <v>677</v>
      </c>
      <c r="L347" t="s">
        <v>19</v>
      </c>
    </row>
    <row r="348" spans="1:12" x14ac:dyDescent="0.25">
      <c r="A348" t="s">
        <v>12</v>
      </c>
      <c r="B348" s="8" t="s">
        <v>688</v>
      </c>
      <c r="C348" t="s">
        <v>604</v>
      </c>
      <c r="D348" t="s">
        <v>601</v>
      </c>
      <c r="E348" t="s">
        <v>2670</v>
      </c>
      <c r="F348" s="9">
        <v>44400</v>
      </c>
      <c r="G348" s="9">
        <v>44419</v>
      </c>
      <c r="H348" s="9">
        <v>44524</v>
      </c>
      <c r="I348" s="10">
        <v>10720</v>
      </c>
      <c r="J348" t="s">
        <v>100</v>
      </c>
      <c r="K348" t="s">
        <v>689</v>
      </c>
      <c r="L348" t="s">
        <v>19</v>
      </c>
    </row>
    <row r="349" spans="1:12" x14ac:dyDescent="0.25">
      <c r="A349" t="s">
        <v>12</v>
      </c>
      <c r="B349" s="8" t="s">
        <v>653</v>
      </c>
      <c r="C349" t="s">
        <v>650</v>
      </c>
      <c r="D349" t="s">
        <v>651</v>
      </c>
      <c r="E349" t="s">
        <v>2676</v>
      </c>
      <c r="F349" s="9">
        <v>44403</v>
      </c>
      <c r="G349" s="9">
        <v>44410</v>
      </c>
      <c r="H349" s="9">
        <v>44620</v>
      </c>
      <c r="I349" s="13">
        <v>11550</v>
      </c>
      <c r="J349" t="s">
        <v>100</v>
      </c>
      <c r="K349" s="14" t="s">
        <v>654</v>
      </c>
      <c r="L349" t="s">
        <v>19</v>
      </c>
    </row>
    <row r="350" spans="1:12" x14ac:dyDescent="0.25">
      <c r="A350" t="s">
        <v>12</v>
      </c>
      <c r="B350" s="8" t="s">
        <v>681</v>
      </c>
      <c r="C350" t="s">
        <v>682</v>
      </c>
      <c r="D350" t="s">
        <v>683</v>
      </c>
      <c r="E350" t="s">
        <v>27</v>
      </c>
      <c r="F350" s="9">
        <v>44403</v>
      </c>
      <c r="G350" s="9">
        <v>44403</v>
      </c>
      <c r="H350" s="9">
        <v>44767</v>
      </c>
      <c r="I350" s="10">
        <v>2685936.5</v>
      </c>
      <c r="J350" t="s">
        <v>2626</v>
      </c>
      <c r="K350" t="s">
        <v>684</v>
      </c>
      <c r="L350" t="s">
        <v>19</v>
      </c>
    </row>
    <row r="351" spans="1:12" x14ac:dyDescent="0.25">
      <c r="A351" t="s">
        <v>12</v>
      </c>
      <c r="B351" s="8" t="s">
        <v>685</v>
      </c>
      <c r="C351" t="s">
        <v>622</v>
      </c>
      <c r="D351" t="s">
        <v>601</v>
      </c>
      <c r="E351" t="s">
        <v>686</v>
      </c>
      <c r="F351" s="9">
        <v>44403</v>
      </c>
      <c r="G351" s="9">
        <v>44419</v>
      </c>
      <c r="H351" s="9">
        <v>44524</v>
      </c>
      <c r="I351" s="10">
        <v>11296</v>
      </c>
      <c r="J351" t="s">
        <v>100</v>
      </c>
      <c r="K351" t="s">
        <v>687</v>
      </c>
      <c r="L351" t="s">
        <v>19</v>
      </c>
    </row>
    <row r="352" spans="1:12" x14ac:dyDescent="0.25">
      <c r="A352" s="24" t="s">
        <v>12</v>
      </c>
      <c r="B352" s="8" t="s">
        <v>2137</v>
      </c>
      <c r="C352" s="25" t="s">
        <v>2148</v>
      </c>
      <c r="D352" s="24" t="s">
        <v>2644</v>
      </c>
      <c r="E352" s="24" t="s">
        <v>27</v>
      </c>
      <c r="F352" s="26">
        <v>44403</v>
      </c>
      <c r="G352" s="26">
        <v>44407</v>
      </c>
      <c r="H352" s="26">
        <v>44773</v>
      </c>
      <c r="I352" s="27">
        <v>6153.99</v>
      </c>
      <c r="J352" t="s">
        <v>2626</v>
      </c>
      <c r="K352" s="24" t="s">
        <v>2154</v>
      </c>
      <c r="L352" s="24" t="s">
        <v>1447</v>
      </c>
    </row>
    <row r="353" spans="1:12" x14ac:dyDescent="0.25">
      <c r="A353" s="24" t="s">
        <v>12</v>
      </c>
      <c r="B353" s="8" t="s">
        <v>2155</v>
      </c>
      <c r="C353" s="25" t="s">
        <v>2148</v>
      </c>
      <c r="D353" s="24" t="s">
        <v>2644</v>
      </c>
      <c r="E353" s="24" t="s">
        <v>27</v>
      </c>
      <c r="F353" s="26">
        <v>44403</v>
      </c>
      <c r="G353" s="26">
        <v>44407</v>
      </c>
      <c r="H353" s="26">
        <v>44773</v>
      </c>
      <c r="I353" s="27">
        <v>6153.99</v>
      </c>
      <c r="J353" t="s">
        <v>2626</v>
      </c>
      <c r="K353" s="24" t="s">
        <v>2156</v>
      </c>
      <c r="L353" s="24" t="s">
        <v>1447</v>
      </c>
    </row>
    <row r="354" spans="1:12" x14ac:dyDescent="0.25">
      <c r="A354" s="24" t="s">
        <v>12</v>
      </c>
      <c r="B354" s="8" t="s">
        <v>2229</v>
      </c>
      <c r="C354" t="s">
        <v>2233</v>
      </c>
      <c r="D354" t="s">
        <v>2638</v>
      </c>
      <c r="E354" t="s">
        <v>16</v>
      </c>
      <c r="F354" s="9">
        <v>44403</v>
      </c>
      <c r="G354" s="9">
        <v>44400</v>
      </c>
      <c r="H354" s="9">
        <v>45129</v>
      </c>
      <c r="I354" s="20">
        <v>33089.730000000003</v>
      </c>
      <c r="J354" t="s">
        <v>28</v>
      </c>
      <c r="K354" t="s">
        <v>2234</v>
      </c>
      <c r="L354" t="s">
        <v>19</v>
      </c>
    </row>
    <row r="355" spans="1:12" x14ac:dyDescent="0.25">
      <c r="A355" t="s">
        <v>12</v>
      </c>
      <c r="B355" s="8" t="s">
        <v>644</v>
      </c>
      <c r="C355" t="s">
        <v>616</v>
      </c>
      <c r="D355" t="s">
        <v>601</v>
      </c>
      <c r="E355" t="s">
        <v>2670</v>
      </c>
      <c r="F355" s="9">
        <v>44404</v>
      </c>
      <c r="G355" s="9">
        <v>44419</v>
      </c>
      <c r="H355" s="9">
        <v>44524</v>
      </c>
      <c r="I355" s="13">
        <v>10720</v>
      </c>
      <c r="J355" t="s">
        <v>100</v>
      </c>
      <c r="K355" s="14" t="s">
        <v>645</v>
      </c>
      <c r="L355" t="s">
        <v>19</v>
      </c>
    </row>
    <row r="356" spans="1:12" x14ac:dyDescent="0.25">
      <c r="A356" t="s">
        <v>12</v>
      </c>
      <c r="B356" s="8" t="s">
        <v>690</v>
      </c>
      <c r="C356" t="s">
        <v>691</v>
      </c>
      <c r="D356" t="s">
        <v>2706</v>
      </c>
      <c r="E356" t="s">
        <v>27</v>
      </c>
      <c r="F356" s="9">
        <v>44404</v>
      </c>
      <c r="G356" s="9">
        <v>44404</v>
      </c>
      <c r="H356" s="9">
        <v>44768</v>
      </c>
      <c r="I356" s="10">
        <v>28504</v>
      </c>
      <c r="J356" t="s">
        <v>17</v>
      </c>
      <c r="K356" t="s">
        <v>692</v>
      </c>
      <c r="L356" t="s">
        <v>19</v>
      </c>
    </row>
    <row r="357" spans="1:12" x14ac:dyDescent="0.25">
      <c r="A357" t="s">
        <v>12</v>
      </c>
      <c r="B357" s="8" t="s">
        <v>693</v>
      </c>
      <c r="C357" t="s">
        <v>694</v>
      </c>
      <c r="D357" t="s">
        <v>2707</v>
      </c>
      <c r="E357" t="s">
        <v>27</v>
      </c>
      <c r="F357" s="9">
        <v>44404</v>
      </c>
      <c r="G357" s="9">
        <v>44404</v>
      </c>
      <c r="H357" s="9">
        <v>44768</v>
      </c>
      <c r="I357" s="10">
        <v>14703</v>
      </c>
      <c r="J357" t="s">
        <v>17</v>
      </c>
      <c r="K357" t="s">
        <v>692</v>
      </c>
      <c r="L357" t="s">
        <v>19</v>
      </c>
    </row>
    <row r="358" spans="1:12" x14ac:dyDescent="0.25">
      <c r="A358" t="s">
        <v>12</v>
      </c>
      <c r="B358" s="8" t="s">
        <v>706</v>
      </c>
      <c r="C358" t="s">
        <v>628</v>
      </c>
      <c r="D358" t="s">
        <v>601</v>
      </c>
      <c r="E358" t="s">
        <v>2672</v>
      </c>
      <c r="F358" s="9">
        <v>44404</v>
      </c>
      <c r="G358" s="9">
        <v>44417</v>
      </c>
      <c r="H358" s="9">
        <v>44536</v>
      </c>
      <c r="I358" s="10">
        <v>10720</v>
      </c>
      <c r="J358" t="s">
        <v>100</v>
      </c>
      <c r="K358" t="s">
        <v>707</v>
      </c>
      <c r="L358" t="s">
        <v>19</v>
      </c>
    </row>
    <row r="359" spans="1:12" x14ac:dyDescent="0.25">
      <c r="A359" t="s">
        <v>12</v>
      </c>
      <c r="B359" s="8" t="s">
        <v>711</v>
      </c>
      <c r="C359" t="s">
        <v>712</v>
      </c>
      <c r="D359" t="s">
        <v>484</v>
      </c>
      <c r="E359" t="s">
        <v>27</v>
      </c>
      <c r="F359" s="9">
        <v>44404</v>
      </c>
      <c r="G359" s="9">
        <v>44404</v>
      </c>
      <c r="H359" s="9">
        <v>44768</v>
      </c>
      <c r="I359" s="10">
        <v>55200</v>
      </c>
      <c r="J359" t="s">
        <v>100</v>
      </c>
      <c r="K359" t="s">
        <v>713</v>
      </c>
      <c r="L359" t="s">
        <v>19</v>
      </c>
    </row>
    <row r="360" spans="1:12" x14ac:dyDescent="0.25">
      <c r="A360" t="s">
        <v>12</v>
      </c>
      <c r="B360" s="8" t="s">
        <v>695</v>
      </c>
      <c r="C360" t="s">
        <v>696</v>
      </c>
      <c r="D360" t="s">
        <v>2708</v>
      </c>
      <c r="E360" t="s">
        <v>27</v>
      </c>
      <c r="F360" s="9">
        <v>44405</v>
      </c>
      <c r="G360" s="9">
        <v>44405</v>
      </c>
      <c r="H360" s="9">
        <v>44769</v>
      </c>
      <c r="I360" s="10">
        <v>93928.06</v>
      </c>
      <c r="J360" t="s">
        <v>17</v>
      </c>
      <c r="K360" t="s">
        <v>697</v>
      </c>
      <c r="L360" t="s">
        <v>19</v>
      </c>
    </row>
    <row r="361" spans="1:12" x14ac:dyDescent="0.25">
      <c r="A361" t="s">
        <v>12</v>
      </c>
      <c r="B361" s="8" t="s">
        <v>698</v>
      </c>
      <c r="C361" t="s">
        <v>699</v>
      </c>
      <c r="D361" t="s">
        <v>2709</v>
      </c>
      <c r="E361" t="s">
        <v>27</v>
      </c>
      <c r="F361" s="9">
        <v>44405</v>
      </c>
      <c r="G361" s="9">
        <v>44405</v>
      </c>
      <c r="H361" s="9">
        <v>44769</v>
      </c>
      <c r="I361" s="10">
        <v>5249.94</v>
      </c>
      <c r="J361" t="s">
        <v>17</v>
      </c>
      <c r="K361" t="s">
        <v>697</v>
      </c>
      <c r="L361" t="s">
        <v>19</v>
      </c>
    </row>
    <row r="362" spans="1:12" x14ac:dyDescent="0.25">
      <c r="A362" t="s">
        <v>12</v>
      </c>
      <c r="B362" s="8" t="s">
        <v>708</v>
      </c>
      <c r="C362" t="s">
        <v>709</v>
      </c>
      <c r="D362" t="s">
        <v>484</v>
      </c>
      <c r="E362" t="s">
        <v>27</v>
      </c>
      <c r="F362" s="9">
        <v>44405</v>
      </c>
      <c r="G362" s="9">
        <v>44405</v>
      </c>
      <c r="H362" s="9">
        <v>44769</v>
      </c>
      <c r="I362" s="10">
        <v>119210</v>
      </c>
      <c r="J362" t="s">
        <v>100</v>
      </c>
      <c r="K362" t="s">
        <v>710</v>
      </c>
      <c r="L362" t="s">
        <v>19</v>
      </c>
    </row>
    <row r="363" spans="1:12" x14ac:dyDescent="0.25">
      <c r="A363" s="24" t="s">
        <v>12</v>
      </c>
      <c r="B363" s="22" t="s">
        <v>2637</v>
      </c>
      <c r="C363" t="s">
        <v>1997</v>
      </c>
      <c r="D363" t="s">
        <v>1998</v>
      </c>
      <c r="E363" t="s">
        <v>27</v>
      </c>
      <c r="F363" s="9">
        <v>44405</v>
      </c>
      <c r="G363" s="9">
        <v>44319</v>
      </c>
      <c r="H363" s="9">
        <v>44683</v>
      </c>
      <c r="I363" s="10">
        <v>16394.55</v>
      </c>
      <c r="J363" t="s">
        <v>28</v>
      </c>
      <c r="K363" t="s">
        <v>1999</v>
      </c>
      <c r="L363" s="24" t="s">
        <v>1447</v>
      </c>
    </row>
    <row r="364" spans="1:12" x14ac:dyDescent="0.25">
      <c r="A364" t="s">
        <v>12</v>
      </c>
      <c r="B364" s="8" t="s">
        <v>700</v>
      </c>
      <c r="C364" t="s">
        <v>696</v>
      </c>
      <c r="D364" t="s">
        <v>2710</v>
      </c>
      <c r="E364" t="s">
        <v>27</v>
      </c>
      <c r="F364" s="9">
        <v>44406</v>
      </c>
      <c r="G364" s="9">
        <v>44406</v>
      </c>
      <c r="H364" s="9">
        <v>44770</v>
      </c>
      <c r="I364" s="10">
        <v>3328.6</v>
      </c>
      <c r="J364" t="s">
        <v>17</v>
      </c>
      <c r="K364" t="s">
        <v>701</v>
      </c>
      <c r="L364" t="s">
        <v>19</v>
      </c>
    </row>
    <row r="365" spans="1:12" x14ac:dyDescent="0.25">
      <c r="A365" t="s">
        <v>12</v>
      </c>
      <c r="B365" s="8" t="s">
        <v>702</v>
      </c>
      <c r="C365" t="s">
        <v>703</v>
      </c>
      <c r="D365" t="s">
        <v>2711</v>
      </c>
      <c r="E365" t="s">
        <v>27</v>
      </c>
      <c r="F365" s="9">
        <v>44406</v>
      </c>
      <c r="G365" s="9">
        <v>44406</v>
      </c>
      <c r="H365" s="9">
        <v>44770</v>
      </c>
      <c r="I365" s="10">
        <v>7433.76</v>
      </c>
      <c r="J365" t="s">
        <v>17</v>
      </c>
      <c r="K365" t="s">
        <v>701</v>
      </c>
      <c r="L365" t="s">
        <v>19</v>
      </c>
    </row>
    <row r="366" spans="1:12" x14ac:dyDescent="0.25">
      <c r="A366" t="s">
        <v>12</v>
      </c>
      <c r="B366" s="8" t="s">
        <v>704</v>
      </c>
      <c r="C366" s="14" t="s">
        <v>705</v>
      </c>
      <c r="D366" s="18" t="s">
        <v>2712</v>
      </c>
      <c r="E366" t="s">
        <v>27</v>
      </c>
      <c r="F366" s="9">
        <v>44406</v>
      </c>
      <c r="G366" s="9">
        <v>44406</v>
      </c>
      <c r="H366" s="9">
        <v>44770</v>
      </c>
      <c r="I366" s="13">
        <v>8425.2000000000007</v>
      </c>
      <c r="J366" t="s">
        <v>17</v>
      </c>
      <c r="K366" s="14" t="s">
        <v>701</v>
      </c>
      <c r="L366" t="s">
        <v>19</v>
      </c>
    </row>
    <row r="367" spans="1:12" x14ac:dyDescent="0.25">
      <c r="A367" t="s">
        <v>12</v>
      </c>
      <c r="B367" s="8" t="s">
        <v>714</v>
      </c>
      <c r="C367" t="s">
        <v>715</v>
      </c>
      <c r="D367" t="s">
        <v>484</v>
      </c>
      <c r="E367" t="s">
        <v>27</v>
      </c>
      <c r="F367" s="9">
        <v>44406</v>
      </c>
      <c r="G367" s="9">
        <v>44406</v>
      </c>
      <c r="H367" s="9">
        <v>44770</v>
      </c>
      <c r="I367" s="13">
        <v>55200</v>
      </c>
      <c r="J367" t="s">
        <v>100</v>
      </c>
      <c r="K367" s="14" t="s">
        <v>716</v>
      </c>
      <c r="L367" t="s">
        <v>19</v>
      </c>
    </row>
    <row r="368" spans="1:12" x14ac:dyDescent="0.25">
      <c r="A368" t="s">
        <v>12</v>
      </c>
      <c r="B368" s="8" t="s">
        <v>717</v>
      </c>
      <c r="C368" t="s">
        <v>718</v>
      </c>
      <c r="D368" t="s">
        <v>484</v>
      </c>
      <c r="E368" t="s">
        <v>27</v>
      </c>
      <c r="F368" s="9">
        <v>44406</v>
      </c>
      <c r="G368" s="9">
        <v>44406</v>
      </c>
      <c r="H368" s="9">
        <v>44770</v>
      </c>
      <c r="I368" s="13">
        <v>62400</v>
      </c>
      <c r="J368" t="s">
        <v>100</v>
      </c>
      <c r="K368" s="14" t="s">
        <v>719</v>
      </c>
      <c r="L368" t="s">
        <v>19</v>
      </c>
    </row>
    <row r="369" spans="1:12" x14ac:dyDescent="0.25">
      <c r="A369" t="s">
        <v>12</v>
      </c>
      <c r="B369" s="8" t="s">
        <v>720</v>
      </c>
      <c r="C369" t="s">
        <v>721</v>
      </c>
      <c r="D369" t="s">
        <v>484</v>
      </c>
      <c r="E369" t="s">
        <v>27</v>
      </c>
      <c r="F369" s="9">
        <v>44406</v>
      </c>
      <c r="G369" s="9">
        <v>44406</v>
      </c>
      <c r="H369" s="9">
        <v>44770</v>
      </c>
      <c r="I369" s="13">
        <v>45600</v>
      </c>
      <c r="J369" t="s">
        <v>100</v>
      </c>
      <c r="K369" s="14" t="s">
        <v>722</v>
      </c>
      <c r="L369" t="s">
        <v>19</v>
      </c>
    </row>
    <row r="370" spans="1:12" x14ac:dyDescent="0.25">
      <c r="A370" t="s">
        <v>12</v>
      </c>
      <c r="B370" s="8" t="s">
        <v>727</v>
      </c>
      <c r="C370" t="s">
        <v>728</v>
      </c>
      <c r="D370" s="14" t="s">
        <v>601</v>
      </c>
      <c r="E370" t="s">
        <v>686</v>
      </c>
      <c r="F370" s="9">
        <v>44406</v>
      </c>
      <c r="G370" s="9">
        <v>44417</v>
      </c>
      <c r="H370" s="9">
        <v>44506</v>
      </c>
      <c r="I370" s="13">
        <v>10720</v>
      </c>
      <c r="J370" t="s">
        <v>100</v>
      </c>
      <c r="K370" s="14" t="s">
        <v>729</v>
      </c>
      <c r="L370" t="s">
        <v>19</v>
      </c>
    </row>
    <row r="371" spans="1:12" x14ac:dyDescent="0.25">
      <c r="A371" t="s">
        <v>12</v>
      </c>
      <c r="B371" s="8" t="s">
        <v>730</v>
      </c>
      <c r="C371" t="s">
        <v>668</v>
      </c>
      <c r="D371" t="s">
        <v>651</v>
      </c>
      <c r="E371" t="s">
        <v>2676</v>
      </c>
      <c r="F371" s="9">
        <v>44406</v>
      </c>
      <c r="G371" s="9">
        <v>44410</v>
      </c>
      <c r="H371" s="9">
        <v>44620</v>
      </c>
      <c r="I371" s="13">
        <v>11500</v>
      </c>
      <c r="J371" t="s">
        <v>100</v>
      </c>
      <c r="K371" s="14" t="s">
        <v>731</v>
      </c>
      <c r="L371" t="s">
        <v>19</v>
      </c>
    </row>
    <row r="372" spans="1:12" x14ac:dyDescent="0.25">
      <c r="A372" t="s">
        <v>12</v>
      </c>
      <c r="B372" s="8" t="s">
        <v>1619</v>
      </c>
      <c r="C372" t="s">
        <v>1607</v>
      </c>
      <c r="D372" t="s">
        <v>2728</v>
      </c>
      <c r="E372" t="s">
        <v>591</v>
      </c>
      <c r="F372" s="9">
        <v>44406</v>
      </c>
      <c r="G372" s="9">
        <v>44406</v>
      </c>
      <c r="H372" s="9">
        <v>44431</v>
      </c>
      <c r="I372" s="10">
        <v>13819.98</v>
      </c>
      <c r="J372" t="s">
        <v>17</v>
      </c>
      <c r="K372" t="s">
        <v>1608</v>
      </c>
      <c r="L372" t="s">
        <v>1447</v>
      </c>
    </row>
    <row r="373" spans="1:12" x14ac:dyDescent="0.25">
      <c r="A373" t="s">
        <v>12</v>
      </c>
      <c r="B373" s="8" t="s">
        <v>678</v>
      </c>
      <c r="C373" t="s">
        <v>255</v>
      </c>
      <c r="D373" t="s">
        <v>679</v>
      </c>
      <c r="E373" t="s">
        <v>27</v>
      </c>
      <c r="F373" s="9">
        <v>44407</v>
      </c>
      <c r="G373" s="9">
        <v>44407</v>
      </c>
      <c r="H373" s="9">
        <v>44771</v>
      </c>
      <c r="I373" s="10">
        <v>2210944.35</v>
      </c>
      <c r="J373" t="s">
        <v>2626</v>
      </c>
      <c r="K373" t="s">
        <v>680</v>
      </c>
      <c r="L373" t="s">
        <v>19</v>
      </c>
    </row>
    <row r="374" spans="1:12" x14ac:dyDescent="0.25">
      <c r="A374" t="s">
        <v>12</v>
      </c>
      <c r="B374" s="8" t="s">
        <v>723</v>
      </c>
      <c r="C374" t="s">
        <v>724</v>
      </c>
      <c r="D374" s="14" t="s">
        <v>725</v>
      </c>
      <c r="E374" t="s">
        <v>27</v>
      </c>
      <c r="F374" s="9">
        <v>44407</v>
      </c>
      <c r="G374" s="9">
        <v>44407</v>
      </c>
      <c r="H374" s="9">
        <v>44771</v>
      </c>
      <c r="I374" s="13">
        <v>17968484.02</v>
      </c>
      <c r="J374" t="s">
        <v>28</v>
      </c>
      <c r="K374" s="14" t="s">
        <v>726</v>
      </c>
      <c r="L374" t="s">
        <v>19</v>
      </c>
    </row>
    <row r="375" spans="1:12" x14ac:dyDescent="0.25">
      <c r="A375" t="s">
        <v>12</v>
      </c>
      <c r="B375" s="8" t="s">
        <v>732</v>
      </c>
      <c r="C375" t="s">
        <v>733</v>
      </c>
      <c r="D375" s="14" t="s">
        <v>734</v>
      </c>
      <c r="E375" t="s">
        <v>27</v>
      </c>
      <c r="F375" s="9">
        <v>44407</v>
      </c>
      <c r="G375" s="9">
        <v>44409</v>
      </c>
      <c r="H375" s="9">
        <v>44773</v>
      </c>
      <c r="I375" s="13">
        <v>50495467.079999998</v>
      </c>
      <c r="J375" t="s">
        <v>2626</v>
      </c>
      <c r="K375" s="14" t="s">
        <v>735</v>
      </c>
      <c r="L375" t="s">
        <v>19</v>
      </c>
    </row>
    <row r="376" spans="1:12" x14ac:dyDescent="0.25">
      <c r="A376" s="24" t="s">
        <v>12</v>
      </c>
      <c r="B376" s="22" t="s">
        <v>2094</v>
      </c>
      <c r="C376" s="24" t="s">
        <v>2095</v>
      </c>
      <c r="D376" s="24" t="s">
        <v>2096</v>
      </c>
      <c r="E376" s="24" t="s">
        <v>27</v>
      </c>
      <c r="F376" s="26">
        <v>44407</v>
      </c>
      <c r="G376" s="26">
        <v>44410</v>
      </c>
      <c r="H376" s="26">
        <v>44774</v>
      </c>
      <c r="I376" s="27">
        <v>369600</v>
      </c>
      <c r="J376" t="s">
        <v>17</v>
      </c>
      <c r="K376" s="24" t="s">
        <v>2097</v>
      </c>
      <c r="L376" t="s">
        <v>19</v>
      </c>
    </row>
    <row r="377" spans="1:12" x14ac:dyDescent="0.25">
      <c r="A377" t="s">
        <v>12</v>
      </c>
      <c r="B377" s="8" t="s">
        <v>1681</v>
      </c>
      <c r="C377" t="s">
        <v>1682</v>
      </c>
      <c r="D377" t="s">
        <v>1683</v>
      </c>
      <c r="E377" t="s">
        <v>27</v>
      </c>
      <c r="F377" s="9">
        <v>44409</v>
      </c>
      <c r="G377" s="9">
        <v>44409</v>
      </c>
      <c r="H377" s="9">
        <v>44773</v>
      </c>
      <c r="I377" s="10">
        <v>6567.72</v>
      </c>
      <c r="J377" t="s">
        <v>17</v>
      </c>
      <c r="K377" t="s">
        <v>1684</v>
      </c>
      <c r="L377" s="24" t="s">
        <v>1447</v>
      </c>
    </row>
    <row r="378" spans="1:12" x14ac:dyDescent="0.25">
      <c r="A378" s="24" t="s">
        <v>12</v>
      </c>
      <c r="B378" s="22" t="s">
        <v>2183</v>
      </c>
      <c r="C378" t="s">
        <v>1682</v>
      </c>
      <c r="D378" s="25" t="s">
        <v>2641</v>
      </c>
      <c r="E378" t="s">
        <v>27</v>
      </c>
      <c r="F378" s="26">
        <v>44409</v>
      </c>
      <c r="G378" s="26">
        <v>44409</v>
      </c>
      <c r="H378" s="26">
        <v>44772</v>
      </c>
      <c r="I378" s="27">
        <v>2133.6</v>
      </c>
      <c r="J378" t="s">
        <v>2626</v>
      </c>
      <c r="K378" s="24" t="s">
        <v>2199</v>
      </c>
      <c r="L378" s="24" t="s">
        <v>1447</v>
      </c>
    </row>
    <row r="379" spans="1:12" x14ac:dyDescent="0.25">
      <c r="A379" t="s">
        <v>12</v>
      </c>
      <c r="B379" s="8" t="s">
        <v>736</v>
      </c>
      <c r="C379" t="s">
        <v>737</v>
      </c>
      <c r="D379" s="14" t="s">
        <v>484</v>
      </c>
      <c r="E379" t="s">
        <v>27</v>
      </c>
      <c r="F379" s="9">
        <v>44410</v>
      </c>
      <c r="G379" s="9">
        <v>44410</v>
      </c>
      <c r="H379" s="9">
        <v>44774</v>
      </c>
      <c r="I379" s="13">
        <v>62400</v>
      </c>
      <c r="J379" t="s">
        <v>100</v>
      </c>
      <c r="K379" s="14" t="s">
        <v>738</v>
      </c>
      <c r="L379" t="s">
        <v>19</v>
      </c>
    </row>
    <row r="380" spans="1:12" x14ac:dyDescent="0.25">
      <c r="A380" t="s">
        <v>12</v>
      </c>
      <c r="B380" s="8" t="s">
        <v>745</v>
      </c>
      <c r="C380" t="s">
        <v>746</v>
      </c>
      <c r="D380" t="s">
        <v>484</v>
      </c>
      <c r="E380" t="s">
        <v>27</v>
      </c>
      <c r="F380" s="9">
        <v>44410</v>
      </c>
      <c r="G380" s="9">
        <v>44410</v>
      </c>
      <c r="H380" s="9">
        <v>44774</v>
      </c>
      <c r="I380" s="10">
        <v>62400</v>
      </c>
      <c r="J380" t="s">
        <v>100</v>
      </c>
      <c r="K380" t="s">
        <v>747</v>
      </c>
      <c r="L380" t="s">
        <v>19</v>
      </c>
    </row>
    <row r="381" spans="1:12" x14ac:dyDescent="0.25">
      <c r="A381" t="s">
        <v>12</v>
      </c>
      <c r="B381" s="8" t="s">
        <v>748</v>
      </c>
      <c r="C381" t="s">
        <v>749</v>
      </c>
      <c r="D381" t="s">
        <v>560</v>
      </c>
      <c r="E381" t="s">
        <v>2666</v>
      </c>
      <c r="F381" s="9">
        <v>44410</v>
      </c>
      <c r="G381" s="9">
        <v>44410</v>
      </c>
      <c r="H381" s="9">
        <v>44469</v>
      </c>
      <c r="I381" s="10">
        <v>4680</v>
      </c>
      <c r="J381" t="s">
        <v>100</v>
      </c>
      <c r="K381" t="s">
        <v>750</v>
      </c>
      <c r="L381" t="s">
        <v>19</v>
      </c>
    </row>
    <row r="382" spans="1:12" x14ac:dyDescent="0.25">
      <c r="A382" t="s">
        <v>12</v>
      </c>
      <c r="B382" s="8" t="s">
        <v>818</v>
      </c>
      <c r="C382" t="s">
        <v>819</v>
      </c>
      <c r="D382" t="s">
        <v>820</v>
      </c>
      <c r="E382" t="s">
        <v>27</v>
      </c>
      <c r="F382" s="9">
        <v>44410</v>
      </c>
      <c r="G382" s="9">
        <v>44410</v>
      </c>
      <c r="H382" s="9">
        <v>44774</v>
      </c>
      <c r="I382" s="10">
        <v>43200</v>
      </c>
      <c r="J382" t="s">
        <v>100</v>
      </c>
      <c r="K382" t="s">
        <v>821</v>
      </c>
      <c r="L382" t="s">
        <v>19</v>
      </c>
    </row>
    <row r="383" spans="1:12" x14ac:dyDescent="0.25">
      <c r="A383" s="24" t="s">
        <v>12</v>
      </c>
      <c r="B383" s="8" t="s">
        <v>2131</v>
      </c>
      <c r="C383" s="25" t="s">
        <v>1645</v>
      </c>
      <c r="D383" s="25" t="s">
        <v>2132</v>
      </c>
      <c r="E383" s="25" t="s">
        <v>27</v>
      </c>
      <c r="F383" s="26">
        <v>44410</v>
      </c>
      <c r="G383" s="26">
        <v>44447</v>
      </c>
      <c r="H383" s="26">
        <v>44811</v>
      </c>
      <c r="I383" s="27">
        <v>35760</v>
      </c>
      <c r="J383" t="s">
        <v>2626</v>
      </c>
      <c r="K383" s="24" t="s">
        <v>2133</v>
      </c>
      <c r="L383" t="s">
        <v>19</v>
      </c>
    </row>
    <row r="384" spans="1:12" x14ac:dyDescent="0.25">
      <c r="A384" s="24" t="s">
        <v>12</v>
      </c>
      <c r="B384" s="22" t="s">
        <v>2229</v>
      </c>
      <c r="C384" s="25" t="s">
        <v>2245</v>
      </c>
      <c r="D384" s="25" t="s">
        <v>2653</v>
      </c>
      <c r="E384" s="25" t="s">
        <v>65</v>
      </c>
      <c r="F384" s="9">
        <v>44410</v>
      </c>
      <c r="G384" s="9">
        <v>44412</v>
      </c>
      <c r="H384" s="9">
        <v>44596</v>
      </c>
      <c r="I384" s="10">
        <v>175910.52</v>
      </c>
      <c r="J384" t="s">
        <v>17</v>
      </c>
      <c r="K384" t="s">
        <v>2246</v>
      </c>
      <c r="L384" s="24" t="s">
        <v>1447</v>
      </c>
    </row>
    <row r="385" spans="1:12" x14ac:dyDescent="0.25">
      <c r="A385" s="24" t="s">
        <v>12</v>
      </c>
      <c r="B385" s="8" t="s">
        <v>2296</v>
      </c>
      <c r="C385" t="s">
        <v>483</v>
      </c>
      <c r="D385" t="s">
        <v>2294</v>
      </c>
      <c r="E385" t="s">
        <v>2629</v>
      </c>
      <c r="F385" s="9">
        <v>44410</v>
      </c>
      <c r="G385" s="9">
        <v>44410</v>
      </c>
      <c r="H385" s="9">
        <v>44540</v>
      </c>
      <c r="I385" s="10">
        <v>7930</v>
      </c>
      <c r="J385" t="s">
        <v>100</v>
      </c>
      <c r="K385" s="18" t="s">
        <v>2300</v>
      </c>
      <c r="L385" t="s">
        <v>19</v>
      </c>
    </row>
    <row r="386" spans="1:12" x14ac:dyDescent="0.25">
      <c r="A386" t="s">
        <v>12</v>
      </c>
      <c r="B386" s="8" t="s">
        <v>739</v>
      </c>
      <c r="C386" t="s">
        <v>740</v>
      </c>
      <c r="D386" s="14" t="s">
        <v>484</v>
      </c>
      <c r="E386" t="s">
        <v>27</v>
      </c>
      <c r="F386" s="9">
        <v>44411</v>
      </c>
      <c r="G386" s="9">
        <v>44411</v>
      </c>
      <c r="H386" s="9">
        <v>44775</v>
      </c>
      <c r="I386" s="13">
        <v>62400</v>
      </c>
      <c r="J386" t="s">
        <v>100</v>
      </c>
      <c r="K386" s="14" t="s">
        <v>741</v>
      </c>
      <c r="L386" t="s">
        <v>19</v>
      </c>
    </row>
    <row r="387" spans="1:12" x14ac:dyDescent="0.25">
      <c r="A387" t="s">
        <v>12</v>
      </c>
      <c r="B387" s="8" t="s">
        <v>742</v>
      </c>
      <c r="C387" t="s">
        <v>743</v>
      </c>
      <c r="D387" s="14" t="s">
        <v>484</v>
      </c>
      <c r="E387" t="s">
        <v>27</v>
      </c>
      <c r="F387" s="9">
        <v>44411</v>
      </c>
      <c r="G387" s="9">
        <v>44411</v>
      </c>
      <c r="H387" s="9">
        <v>44775</v>
      </c>
      <c r="I387" s="13">
        <v>124800</v>
      </c>
      <c r="J387" t="s">
        <v>100</v>
      </c>
      <c r="K387" s="14" t="s">
        <v>744</v>
      </c>
      <c r="L387" t="s">
        <v>19</v>
      </c>
    </row>
    <row r="388" spans="1:12" x14ac:dyDescent="0.25">
      <c r="A388" t="s">
        <v>12</v>
      </c>
      <c r="B388" s="8" t="s">
        <v>1363</v>
      </c>
      <c r="C388" t="s">
        <v>1306</v>
      </c>
      <c r="D388" t="s">
        <v>2574</v>
      </c>
      <c r="E388" t="s">
        <v>27</v>
      </c>
      <c r="F388" s="9">
        <v>44411</v>
      </c>
      <c r="G388" s="9">
        <v>44411</v>
      </c>
      <c r="H388" s="9">
        <v>44775</v>
      </c>
      <c r="I388" s="10">
        <v>1951827.44</v>
      </c>
      <c r="J388" t="s">
        <v>2626</v>
      </c>
      <c r="K388" t="s">
        <v>1364</v>
      </c>
      <c r="L388" t="s">
        <v>19</v>
      </c>
    </row>
    <row r="389" spans="1:12" x14ac:dyDescent="0.25">
      <c r="A389" s="24" t="s">
        <v>12</v>
      </c>
      <c r="B389" s="8" t="s">
        <v>2337</v>
      </c>
      <c r="C389" t="s">
        <v>1645</v>
      </c>
      <c r="D389" t="s">
        <v>2650</v>
      </c>
      <c r="E389" t="s">
        <v>27</v>
      </c>
      <c r="F389" s="9">
        <v>44411</v>
      </c>
      <c r="G389" s="9">
        <v>44418</v>
      </c>
      <c r="H389" s="9">
        <v>44782</v>
      </c>
      <c r="I389" s="10">
        <v>71750.399999999994</v>
      </c>
      <c r="J389" t="s">
        <v>100</v>
      </c>
      <c r="K389" t="s">
        <v>2545</v>
      </c>
      <c r="L389" s="24" t="s">
        <v>1447</v>
      </c>
    </row>
    <row r="390" spans="1:12" x14ac:dyDescent="0.25">
      <c r="A390" t="s">
        <v>12</v>
      </c>
      <c r="B390" s="8" t="s">
        <v>751</v>
      </c>
      <c r="C390" t="s">
        <v>600</v>
      </c>
      <c r="D390" s="14" t="s">
        <v>601</v>
      </c>
      <c r="E390" t="s">
        <v>2672</v>
      </c>
      <c r="F390" s="9">
        <v>44412</v>
      </c>
      <c r="G390" s="9">
        <v>44417</v>
      </c>
      <c r="H390" s="9">
        <v>44536</v>
      </c>
      <c r="I390" s="10">
        <v>10720</v>
      </c>
      <c r="J390" t="s">
        <v>100</v>
      </c>
      <c r="K390" t="s">
        <v>752</v>
      </c>
      <c r="L390" t="s">
        <v>19</v>
      </c>
    </row>
    <row r="391" spans="1:12" x14ac:dyDescent="0.25">
      <c r="A391" t="s">
        <v>12</v>
      </c>
      <c r="B391" s="8" t="s">
        <v>663</v>
      </c>
      <c r="C391" t="s">
        <v>664</v>
      </c>
      <c r="D391" t="s">
        <v>665</v>
      </c>
      <c r="E391" t="s">
        <v>2669</v>
      </c>
      <c r="F391" s="9">
        <v>44414</v>
      </c>
      <c r="G391" s="9">
        <v>44414</v>
      </c>
      <c r="H391" s="9">
        <v>44507</v>
      </c>
      <c r="I391" s="10">
        <v>16800</v>
      </c>
      <c r="J391" t="s">
        <v>100</v>
      </c>
      <c r="K391" t="s">
        <v>666</v>
      </c>
      <c r="L391" t="s">
        <v>19</v>
      </c>
    </row>
    <row r="392" spans="1:12" x14ac:dyDescent="0.25">
      <c r="A392" t="s">
        <v>12</v>
      </c>
      <c r="B392" s="8" t="s">
        <v>753</v>
      </c>
      <c r="C392" t="s">
        <v>519</v>
      </c>
      <c r="D392" t="s">
        <v>651</v>
      </c>
      <c r="E392" t="s">
        <v>2672</v>
      </c>
      <c r="F392" s="9">
        <v>44414</v>
      </c>
      <c r="G392" s="9">
        <v>44417</v>
      </c>
      <c r="H392" s="9">
        <v>44503</v>
      </c>
      <c r="I392" s="10">
        <v>7552</v>
      </c>
      <c r="J392" t="s">
        <v>100</v>
      </c>
      <c r="K392" t="s">
        <v>754</v>
      </c>
      <c r="L392" t="s">
        <v>19</v>
      </c>
    </row>
    <row r="393" spans="1:12" x14ac:dyDescent="0.25">
      <c r="A393" t="s">
        <v>12</v>
      </c>
      <c r="B393" s="8" t="s">
        <v>765</v>
      </c>
      <c r="C393" t="s">
        <v>650</v>
      </c>
      <c r="D393" t="s">
        <v>651</v>
      </c>
      <c r="E393" t="s">
        <v>2672</v>
      </c>
      <c r="F393" s="9">
        <v>44414</v>
      </c>
      <c r="G393" s="9">
        <v>44417</v>
      </c>
      <c r="H393" s="9">
        <v>44508</v>
      </c>
      <c r="I393" s="10">
        <v>7552</v>
      </c>
      <c r="J393" t="s">
        <v>100</v>
      </c>
      <c r="K393" t="s">
        <v>766</v>
      </c>
      <c r="L393" t="s">
        <v>19</v>
      </c>
    </row>
    <row r="394" spans="1:12" x14ac:dyDescent="0.25">
      <c r="A394" t="s">
        <v>12</v>
      </c>
      <c r="B394" s="8" t="s">
        <v>770</v>
      </c>
      <c r="C394" t="s">
        <v>763</v>
      </c>
      <c r="D394" t="s">
        <v>651</v>
      </c>
      <c r="E394" t="s">
        <v>757</v>
      </c>
      <c r="F394" s="9">
        <v>44414</v>
      </c>
      <c r="G394" s="9">
        <v>44417</v>
      </c>
      <c r="H394" s="9">
        <v>44536</v>
      </c>
      <c r="I394" s="10">
        <v>6400</v>
      </c>
      <c r="J394" t="s">
        <v>100</v>
      </c>
      <c r="K394" t="s">
        <v>771</v>
      </c>
      <c r="L394" t="s">
        <v>19</v>
      </c>
    </row>
    <row r="395" spans="1:12" x14ac:dyDescent="0.25">
      <c r="A395" t="s">
        <v>12</v>
      </c>
      <c r="B395" s="8" t="s">
        <v>1370</v>
      </c>
      <c r="C395" t="s">
        <v>2742</v>
      </c>
      <c r="D395" t="s">
        <v>2576</v>
      </c>
      <c r="E395" t="s">
        <v>27</v>
      </c>
      <c r="F395" s="9">
        <v>44414</v>
      </c>
      <c r="G395" s="9">
        <v>44414</v>
      </c>
      <c r="H395" s="9">
        <v>44778</v>
      </c>
      <c r="I395" s="10">
        <v>510408</v>
      </c>
      <c r="J395" t="s">
        <v>2731</v>
      </c>
      <c r="K395" t="s">
        <v>1371</v>
      </c>
      <c r="L395" t="s">
        <v>19</v>
      </c>
    </row>
    <row r="396" spans="1:12" x14ac:dyDescent="0.25">
      <c r="A396" t="s">
        <v>12</v>
      </c>
      <c r="B396" s="8" t="s">
        <v>1720</v>
      </c>
      <c r="C396" s="24" t="s">
        <v>1721</v>
      </c>
      <c r="D396" t="s">
        <v>2612</v>
      </c>
      <c r="E396" s="25" t="s">
        <v>27</v>
      </c>
      <c r="F396" s="26">
        <v>44414</v>
      </c>
      <c r="G396" s="26">
        <v>44414</v>
      </c>
      <c r="H396" s="26">
        <v>44778</v>
      </c>
      <c r="I396" s="27">
        <v>91011.12</v>
      </c>
      <c r="J396" t="s">
        <v>17</v>
      </c>
      <c r="K396" s="24" t="s">
        <v>2758</v>
      </c>
      <c r="L396" s="24" t="s">
        <v>1447</v>
      </c>
    </row>
    <row r="397" spans="1:12" x14ac:dyDescent="0.25">
      <c r="A397" s="24" t="s">
        <v>12</v>
      </c>
      <c r="B397" s="8" t="s">
        <v>2140</v>
      </c>
      <c r="C397" s="25" t="s">
        <v>2141</v>
      </c>
      <c r="D397" s="25" t="s">
        <v>2142</v>
      </c>
      <c r="E397" s="25" t="s">
        <v>27</v>
      </c>
      <c r="F397" s="26">
        <v>44414</v>
      </c>
      <c r="G397" s="26">
        <v>44425</v>
      </c>
      <c r="H397" s="26">
        <v>44789</v>
      </c>
      <c r="I397" s="27">
        <v>4293.24</v>
      </c>
      <c r="J397" t="s">
        <v>2626</v>
      </c>
      <c r="K397" s="24" t="s">
        <v>2627</v>
      </c>
      <c r="L397" s="24" t="s">
        <v>1447</v>
      </c>
    </row>
    <row r="398" spans="1:12" x14ac:dyDescent="0.25">
      <c r="A398" t="s">
        <v>12</v>
      </c>
      <c r="B398" s="8" t="s">
        <v>755</v>
      </c>
      <c r="C398" t="s">
        <v>756</v>
      </c>
      <c r="D398" t="s">
        <v>651</v>
      </c>
      <c r="E398" t="s">
        <v>757</v>
      </c>
      <c r="F398" s="9">
        <v>44417</v>
      </c>
      <c r="G398" s="9">
        <v>44417</v>
      </c>
      <c r="H398" s="9">
        <v>44536</v>
      </c>
      <c r="I398" s="10">
        <v>6400</v>
      </c>
      <c r="J398" t="s">
        <v>100</v>
      </c>
      <c r="K398" t="s">
        <v>758</v>
      </c>
      <c r="L398" t="s">
        <v>19</v>
      </c>
    </row>
    <row r="399" spans="1:12" x14ac:dyDescent="0.25">
      <c r="A399" t="s">
        <v>12</v>
      </c>
      <c r="B399" s="8" t="s">
        <v>762</v>
      </c>
      <c r="C399" t="s">
        <v>763</v>
      </c>
      <c r="D399" t="s">
        <v>651</v>
      </c>
      <c r="E399" t="s">
        <v>686</v>
      </c>
      <c r="F399" s="9">
        <v>44417</v>
      </c>
      <c r="G399" s="9">
        <v>44419</v>
      </c>
      <c r="H399" s="9">
        <v>44524</v>
      </c>
      <c r="I399" s="10">
        <v>3776</v>
      </c>
      <c r="J399" t="s">
        <v>100</v>
      </c>
      <c r="K399" t="s">
        <v>764</v>
      </c>
      <c r="L399" t="s">
        <v>19</v>
      </c>
    </row>
    <row r="400" spans="1:12" x14ac:dyDescent="0.25">
      <c r="A400" t="s">
        <v>12</v>
      </c>
      <c r="B400" s="8" t="s">
        <v>767</v>
      </c>
      <c r="C400" t="s">
        <v>768</v>
      </c>
      <c r="D400" t="s">
        <v>651</v>
      </c>
      <c r="E400" t="s">
        <v>2672</v>
      </c>
      <c r="F400" s="9">
        <v>44417</v>
      </c>
      <c r="G400" s="9">
        <v>44417</v>
      </c>
      <c r="H400" s="9">
        <v>44536</v>
      </c>
      <c r="I400" s="10">
        <v>7552</v>
      </c>
      <c r="J400" t="s">
        <v>100</v>
      </c>
      <c r="K400" t="s">
        <v>769</v>
      </c>
      <c r="L400" t="s">
        <v>19</v>
      </c>
    </row>
    <row r="401" spans="1:12" x14ac:dyDescent="0.25">
      <c r="A401" t="s">
        <v>12</v>
      </c>
      <c r="B401" s="8" t="s">
        <v>772</v>
      </c>
      <c r="C401" t="s">
        <v>763</v>
      </c>
      <c r="D401" t="s">
        <v>651</v>
      </c>
      <c r="E401" t="s">
        <v>686</v>
      </c>
      <c r="F401" s="9">
        <v>44417</v>
      </c>
      <c r="G401" s="9">
        <v>44417</v>
      </c>
      <c r="H401" s="9">
        <v>44536</v>
      </c>
      <c r="I401" s="10">
        <v>3776</v>
      </c>
      <c r="J401" t="s">
        <v>100</v>
      </c>
      <c r="K401" t="s">
        <v>773</v>
      </c>
      <c r="L401" t="s">
        <v>19</v>
      </c>
    </row>
    <row r="402" spans="1:12" x14ac:dyDescent="0.25">
      <c r="A402" t="s">
        <v>12</v>
      </c>
      <c r="B402" s="8" t="s">
        <v>774</v>
      </c>
      <c r="C402" t="s">
        <v>775</v>
      </c>
      <c r="D402" t="s">
        <v>484</v>
      </c>
      <c r="E402" t="s">
        <v>27</v>
      </c>
      <c r="F402" s="9">
        <v>44417</v>
      </c>
      <c r="G402" s="9">
        <v>44417</v>
      </c>
      <c r="H402" s="9">
        <v>44781</v>
      </c>
      <c r="I402" s="10">
        <v>46800</v>
      </c>
      <c r="J402" t="s">
        <v>100</v>
      </c>
      <c r="K402" t="s">
        <v>776</v>
      </c>
      <c r="L402" t="s">
        <v>19</v>
      </c>
    </row>
    <row r="403" spans="1:12" x14ac:dyDescent="0.25">
      <c r="A403" t="s">
        <v>12</v>
      </c>
      <c r="B403" s="8" t="s">
        <v>1372</v>
      </c>
      <c r="C403" t="s">
        <v>1322</v>
      </c>
      <c r="D403" t="s">
        <v>2577</v>
      </c>
      <c r="E403" t="s">
        <v>27</v>
      </c>
      <c r="F403" s="9">
        <v>44417</v>
      </c>
      <c r="G403" s="9">
        <v>44417</v>
      </c>
      <c r="H403" s="9">
        <v>44781</v>
      </c>
      <c r="I403" s="10">
        <v>1252560</v>
      </c>
      <c r="J403" t="s">
        <v>2626</v>
      </c>
      <c r="K403" t="s">
        <v>1373</v>
      </c>
      <c r="L403" t="s">
        <v>19</v>
      </c>
    </row>
    <row r="404" spans="1:12" x14ac:dyDescent="0.25">
      <c r="A404" s="24" t="s">
        <v>12</v>
      </c>
      <c r="B404" s="22" t="s">
        <v>2193</v>
      </c>
      <c r="C404" t="s">
        <v>1655</v>
      </c>
      <c r="D404" t="s">
        <v>2652</v>
      </c>
      <c r="E404" t="s">
        <v>27</v>
      </c>
      <c r="F404" s="26">
        <v>44417</v>
      </c>
      <c r="G404" s="26">
        <v>44424</v>
      </c>
      <c r="H404" s="26">
        <v>44788</v>
      </c>
      <c r="I404" s="27">
        <v>528416.76</v>
      </c>
      <c r="J404" t="s">
        <v>17</v>
      </c>
      <c r="K404" s="24" t="s">
        <v>2194</v>
      </c>
      <c r="L404" s="24" t="s">
        <v>1447</v>
      </c>
    </row>
    <row r="405" spans="1:12" x14ac:dyDescent="0.25">
      <c r="A405" t="s">
        <v>12</v>
      </c>
      <c r="B405" s="8" t="s">
        <v>777</v>
      </c>
      <c r="C405" t="s">
        <v>778</v>
      </c>
      <c r="D405" t="s">
        <v>779</v>
      </c>
      <c r="E405" t="s">
        <v>27</v>
      </c>
      <c r="F405" s="9">
        <v>44418</v>
      </c>
      <c r="G405" s="9">
        <v>44420</v>
      </c>
      <c r="H405" s="9">
        <v>44784</v>
      </c>
      <c r="I405" s="10">
        <v>5664</v>
      </c>
      <c r="J405" t="s">
        <v>17</v>
      </c>
      <c r="K405" s="14" t="s">
        <v>780</v>
      </c>
      <c r="L405" t="s">
        <v>19</v>
      </c>
    </row>
    <row r="406" spans="1:12" x14ac:dyDescent="0.25">
      <c r="A406" t="s">
        <v>12</v>
      </c>
      <c r="B406" s="8" t="s">
        <v>784</v>
      </c>
      <c r="C406" t="s">
        <v>785</v>
      </c>
      <c r="D406" s="14" t="s">
        <v>516</v>
      </c>
      <c r="E406" t="s">
        <v>2670</v>
      </c>
      <c r="F406" s="9">
        <v>44418</v>
      </c>
      <c r="G406" s="9">
        <v>44419</v>
      </c>
      <c r="H406" s="9">
        <v>44524</v>
      </c>
      <c r="I406" s="10">
        <v>3776</v>
      </c>
      <c r="J406" t="s">
        <v>100</v>
      </c>
      <c r="K406" t="s">
        <v>786</v>
      </c>
      <c r="L406" t="s">
        <v>19</v>
      </c>
    </row>
    <row r="407" spans="1:12" x14ac:dyDescent="0.25">
      <c r="A407" t="s">
        <v>12</v>
      </c>
      <c r="B407" s="8" t="s">
        <v>787</v>
      </c>
      <c r="C407" t="s">
        <v>788</v>
      </c>
      <c r="D407" t="s">
        <v>484</v>
      </c>
      <c r="E407" t="s">
        <v>27</v>
      </c>
      <c r="F407" s="9">
        <v>44418</v>
      </c>
      <c r="G407" s="9">
        <v>44418</v>
      </c>
      <c r="H407" s="9">
        <v>44782</v>
      </c>
      <c r="I407" s="10">
        <v>46800</v>
      </c>
      <c r="J407" t="s">
        <v>100</v>
      </c>
      <c r="K407" t="s">
        <v>789</v>
      </c>
      <c r="L407" t="s">
        <v>19</v>
      </c>
    </row>
    <row r="408" spans="1:12" x14ac:dyDescent="0.25">
      <c r="A408" t="s">
        <v>12</v>
      </c>
      <c r="B408" s="8" t="s">
        <v>790</v>
      </c>
      <c r="C408" t="s">
        <v>791</v>
      </c>
      <c r="D408" t="s">
        <v>484</v>
      </c>
      <c r="E408" t="s">
        <v>27</v>
      </c>
      <c r="F408" s="9">
        <v>44418</v>
      </c>
      <c r="G408" s="9">
        <v>44418</v>
      </c>
      <c r="H408" s="9">
        <v>44782</v>
      </c>
      <c r="I408" s="10">
        <v>41400</v>
      </c>
      <c r="J408" t="s">
        <v>100</v>
      </c>
      <c r="K408" t="s">
        <v>792</v>
      </c>
      <c r="L408" t="s">
        <v>19</v>
      </c>
    </row>
    <row r="409" spans="1:12" x14ac:dyDescent="0.25">
      <c r="A409" t="s">
        <v>12</v>
      </c>
      <c r="B409" s="8" t="s">
        <v>793</v>
      </c>
      <c r="C409" t="s">
        <v>794</v>
      </c>
      <c r="D409" t="s">
        <v>484</v>
      </c>
      <c r="E409" t="s">
        <v>27</v>
      </c>
      <c r="F409" s="9">
        <v>44418</v>
      </c>
      <c r="G409" s="9">
        <v>44418</v>
      </c>
      <c r="H409" s="9">
        <v>44782</v>
      </c>
      <c r="I409" s="10">
        <v>34200</v>
      </c>
      <c r="J409" t="s">
        <v>100</v>
      </c>
      <c r="K409" t="s">
        <v>795</v>
      </c>
      <c r="L409" t="s">
        <v>19</v>
      </c>
    </row>
    <row r="410" spans="1:12" x14ac:dyDescent="0.25">
      <c r="A410" t="s">
        <v>12</v>
      </c>
      <c r="B410" s="8" t="s">
        <v>796</v>
      </c>
      <c r="C410" t="s">
        <v>797</v>
      </c>
      <c r="D410" t="s">
        <v>484</v>
      </c>
      <c r="E410" t="s">
        <v>27</v>
      </c>
      <c r="F410" s="9">
        <v>44418</v>
      </c>
      <c r="G410" s="9">
        <v>44418</v>
      </c>
      <c r="H410" s="9">
        <v>44782</v>
      </c>
      <c r="I410" s="10">
        <v>46800</v>
      </c>
      <c r="J410" t="s">
        <v>100</v>
      </c>
      <c r="K410" t="s">
        <v>798</v>
      </c>
      <c r="L410" t="s">
        <v>19</v>
      </c>
    </row>
    <row r="411" spans="1:12" x14ac:dyDescent="0.25">
      <c r="A411" t="s">
        <v>12</v>
      </c>
      <c r="B411" s="8" t="s">
        <v>799</v>
      </c>
      <c r="C411" t="s">
        <v>800</v>
      </c>
      <c r="D411" t="s">
        <v>560</v>
      </c>
      <c r="E411" t="s">
        <v>2665</v>
      </c>
      <c r="F411" s="9">
        <v>44418</v>
      </c>
      <c r="G411" s="9">
        <v>44418</v>
      </c>
      <c r="H411" s="9">
        <v>44469</v>
      </c>
      <c r="I411" s="10">
        <v>6460</v>
      </c>
      <c r="J411" t="s">
        <v>100</v>
      </c>
      <c r="K411" t="s">
        <v>801</v>
      </c>
      <c r="L411" t="s">
        <v>19</v>
      </c>
    </row>
    <row r="412" spans="1:12" x14ac:dyDescent="0.25">
      <c r="A412" t="s">
        <v>12</v>
      </c>
      <c r="B412" s="8" t="s">
        <v>802</v>
      </c>
      <c r="C412" t="s">
        <v>803</v>
      </c>
      <c r="D412" s="14" t="s">
        <v>516</v>
      </c>
      <c r="E412" t="s">
        <v>686</v>
      </c>
      <c r="F412" s="9">
        <v>44418</v>
      </c>
      <c r="G412" s="9">
        <v>44419</v>
      </c>
      <c r="H412" s="9">
        <v>44524</v>
      </c>
      <c r="I412" s="10">
        <v>3776</v>
      </c>
      <c r="J412" t="s">
        <v>100</v>
      </c>
      <c r="K412" t="s">
        <v>804</v>
      </c>
      <c r="L412" t="s">
        <v>19</v>
      </c>
    </row>
    <row r="413" spans="1:12" x14ac:dyDescent="0.25">
      <c r="A413" t="s">
        <v>12</v>
      </c>
      <c r="B413" s="8" t="s">
        <v>1451</v>
      </c>
      <c r="C413" t="s">
        <v>1452</v>
      </c>
      <c r="D413" t="s">
        <v>1453</v>
      </c>
      <c r="E413" t="s">
        <v>27</v>
      </c>
      <c r="F413" s="9">
        <v>44418</v>
      </c>
      <c r="G413" s="9">
        <v>44429</v>
      </c>
      <c r="H413" s="9">
        <v>44793</v>
      </c>
      <c r="I413" s="10">
        <v>401822.61</v>
      </c>
      <c r="J413" t="s">
        <v>17</v>
      </c>
      <c r="K413" t="s">
        <v>1454</v>
      </c>
      <c r="L413" t="s">
        <v>1447</v>
      </c>
    </row>
    <row r="414" spans="1:12" x14ac:dyDescent="0.25">
      <c r="A414" s="24" t="s">
        <v>12</v>
      </c>
      <c r="B414" s="8" t="s">
        <v>1755</v>
      </c>
      <c r="C414" s="25" t="s">
        <v>1756</v>
      </c>
      <c r="D414" s="25" t="s">
        <v>1757</v>
      </c>
      <c r="E414" t="s">
        <v>27</v>
      </c>
      <c r="F414" s="9">
        <v>44418</v>
      </c>
      <c r="G414" s="9">
        <v>44423</v>
      </c>
      <c r="H414" s="9">
        <v>44787</v>
      </c>
      <c r="I414" s="10">
        <v>20899.2</v>
      </c>
      <c r="J414" t="s">
        <v>17</v>
      </c>
      <c r="K414" t="s">
        <v>1758</v>
      </c>
      <c r="L414" s="24" t="s">
        <v>1447</v>
      </c>
    </row>
    <row r="415" spans="1:12" x14ac:dyDescent="0.25">
      <c r="A415" t="s">
        <v>12</v>
      </c>
      <c r="B415" s="8" t="s">
        <v>805</v>
      </c>
      <c r="C415" t="s">
        <v>806</v>
      </c>
      <c r="D415" t="s">
        <v>807</v>
      </c>
      <c r="E415" t="s">
        <v>27</v>
      </c>
      <c r="F415" s="9">
        <v>44419</v>
      </c>
      <c r="G415" s="9">
        <v>44424</v>
      </c>
      <c r="H415" s="9">
        <v>44788</v>
      </c>
      <c r="I415" s="10">
        <v>7000</v>
      </c>
      <c r="J415" t="s">
        <v>100</v>
      </c>
      <c r="K415" t="s">
        <v>808</v>
      </c>
      <c r="L415" t="s">
        <v>19</v>
      </c>
    </row>
    <row r="416" spans="1:12" x14ac:dyDescent="0.25">
      <c r="A416" t="s">
        <v>12</v>
      </c>
      <c r="B416" s="8" t="s">
        <v>809</v>
      </c>
      <c r="C416" t="s">
        <v>810</v>
      </c>
      <c r="D416" t="s">
        <v>484</v>
      </c>
      <c r="E416" t="s">
        <v>27</v>
      </c>
      <c r="F416" s="9">
        <v>44419</v>
      </c>
      <c r="G416" s="9">
        <v>44419</v>
      </c>
      <c r="H416" s="9">
        <v>44783</v>
      </c>
      <c r="I416" s="10">
        <v>55200</v>
      </c>
      <c r="J416" t="s">
        <v>100</v>
      </c>
      <c r="K416" t="s">
        <v>811</v>
      </c>
      <c r="L416" t="s">
        <v>19</v>
      </c>
    </row>
    <row r="417" spans="1:12" x14ac:dyDescent="0.25">
      <c r="A417" t="s">
        <v>12</v>
      </c>
      <c r="B417" s="8" t="s">
        <v>812</v>
      </c>
      <c r="C417" t="s">
        <v>813</v>
      </c>
      <c r="D417" t="s">
        <v>484</v>
      </c>
      <c r="E417" t="s">
        <v>27</v>
      </c>
      <c r="F417" s="9">
        <v>44419</v>
      </c>
      <c r="G417" s="9">
        <v>44419</v>
      </c>
      <c r="H417" s="9">
        <v>44783</v>
      </c>
      <c r="I417" s="10">
        <v>55200</v>
      </c>
      <c r="J417" t="s">
        <v>100</v>
      </c>
      <c r="K417" t="s">
        <v>814</v>
      </c>
      <c r="L417" t="s">
        <v>19</v>
      </c>
    </row>
    <row r="418" spans="1:12" x14ac:dyDescent="0.25">
      <c r="A418" t="s">
        <v>12</v>
      </c>
      <c r="B418" s="8" t="s">
        <v>815</v>
      </c>
      <c r="C418" t="s">
        <v>243</v>
      </c>
      <c r="D418" t="s">
        <v>651</v>
      </c>
      <c r="E418" t="s">
        <v>816</v>
      </c>
      <c r="F418" s="9">
        <v>44419</v>
      </c>
      <c r="G418" s="9">
        <v>44419</v>
      </c>
      <c r="H418" s="15">
        <v>44536</v>
      </c>
      <c r="I418" s="10">
        <v>7316</v>
      </c>
      <c r="J418" t="s">
        <v>100</v>
      </c>
      <c r="K418" t="s">
        <v>817</v>
      </c>
      <c r="L418" t="s">
        <v>19</v>
      </c>
    </row>
    <row r="419" spans="1:12" x14ac:dyDescent="0.25">
      <c r="A419" t="s">
        <v>12</v>
      </c>
      <c r="B419" s="8" t="s">
        <v>1381</v>
      </c>
      <c r="C419" t="s">
        <v>1382</v>
      </c>
      <c r="D419" t="s">
        <v>1383</v>
      </c>
      <c r="E419" t="s">
        <v>27</v>
      </c>
      <c r="F419" s="9">
        <v>44419</v>
      </c>
      <c r="G419" s="9">
        <v>44419</v>
      </c>
      <c r="H419" s="9">
        <v>44783</v>
      </c>
      <c r="I419" s="10">
        <v>434262.6</v>
      </c>
      <c r="J419" t="s">
        <v>2626</v>
      </c>
      <c r="K419" t="s">
        <v>1384</v>
      </c>
      <c r="L419" t="s">
        <v>19</v>
      </c>
    </row>
    <row r="420" spans="1:12" x14ac:dyDescent="0.25">
      <c r="A420" t="s">
        <v>12</v>
      </c>
      <c r="B420" s="8" t="s">
        <v>1385</v>
      </c>
      <c r="C420" t="s">
        <v>1386</v>
      </c>
      <c r="D420" t="s">
        <v>1383</v>
      </c>
      <c r="E420" t="s">
        <v>27</v>
      </c>
      <c r="F420" s="9">
        <v>44420</v>
      </c>
      <c r="G420" s="9">
        <v>44420</v>
      </c>
      <c r="H420" s="17">
        <v>44784</v>
      </c>
      <c r="I420" s="10">
        <v>1267920</v>
      </c>
      <c r="J420" t="s">
        <v>2626</v>
      </c>
      <c r="K420" t="s">
        <v>1387</v>
      </c>
      <c r="L420" t="s">
        <v>19</v>
      </c>
    </row>
    <row r="421" spans="1:12" x14ac:dyDescent="0.25">
      <c r="A421" t="s">
        <v>12</v>
      </c>
      <c r="B421" s="8" t="s">
        <v>822</v>
      </c>
      <c r="C421" t="s">
        <v>823</v>
      </c>
      <c r="D421" t="s">
        <v>560</v>
      </c>
      <c r="E421" t="s">
        <v>2666</v>
      </c>
      <c r="F421" s="9">
        <v>44424</v>
      </c>
      <c r="G421" s="9">
        <v>44424</v>
      </c>
      <c r="H421" s="9">
        <v>44469</v>
      </c>
      <c r="I421" s="10">
        <v>7820</v>
      </c>
      <c r="J421" t="s">
        <v>100</v>
      </c>
      <c r="K421" t="s">
        <v>824</v>
      </c>
      <c r="L421" t="s">
        <v>19</v>
      </c>
    </row>
    <row r="422" spans="1:12" x14ac:dyDescent="0.25">
      <c r="A422" t="s">
        <v>12</v>
      </c>
      <c r="B422" s="8" t="s">
        <v>825</v>
      </c>
      <c r="C422" t="s">
        <v>826</v>
      </c>
      <c r="D422" t="s">
        <v>651</v>
      </c>
      <c r="E422" t="s">
        <v>2670</v>
      </c>
      <c r="F422" s="9">
        <v>44424</v>
      </c>
      <c r="G422" s="9">
        <v>44424</v>
      </c>
      <c r="H422" s="9">
        <v>44524</v>
      </c>
      <c r="I422" s="10">
        <v>5600</v>
      </c>
      <c r="J422" t="s">
        <v>100</v>
      </c>
      <c r="K422" t="s">
        <v>827</v>
      </c>
      <c r="L422" t="s">
        <v>19</v>
      </c>
    </row>
    <row r="423" spans="1:12" x14ac:dyDescent="0.25">
      <c r="A423" t="s">
        <v>12</v>
      </c>
      <c r="B423" s="8" t="s">
        <v>828</v>
      </c>
      <c r="C423" t="s">
        <v>829</v>
      </c>
      <c r="D423" t="s">
        <v>484</v>
      </c>
      <c r="E423" t="s">
        <v>27</v>
      </c>
      <c r="F423" s="9">
        <v>44424</v>
      </c>
      <c r="G423" s="9">
        <v>44424</v>
      </c>
      <c r="H423" s="9">
        <v>44788</v>
      </c>
      <c r="I423" s="10">
        <v>55200</v>
      </c>
      <c r="J423" t="s">
        <v>100</v>
      </c>
      <c r="K423" t="s">
        <v>830</v>
      </c>
      <c r="L423" t="s">
        <v>19</v>
      </c>
    </row>
    <row r="424" spans="1:12" x14ac:dyDescent="0.25">
      <c r="A424" t="s">
        <v>12</v>
      </c>
      <c r="B424" s="8" t="s">
        <v>831</v>
      </c>
      <c r="C424" t="s">
        <v>829</v>
      </c>
      <c r="D424" t="s">
        <v>484</v>
      </c>
      <c r="E424" t="s">
        <v>27</v>
      </c>
      <c r="F424" s="9">
        <v>44424</v>
      </c>
      <c r="G424" s="9">
        <v>44424</v>
      </c>
      <c r="H424" s="9">
        <v>44788</v>
      </c>
      <c r="I424" s="10">
        <v>41400</v>
      </c>
      <c r="J424" t="s">
        <v>100</v>
      </c>
      <c r="K424" t="s">
        <v>832</v>
      </c>
      <c r="L424" t="s">
        <v>19</v>
      </c>
    </row>
    <row r="425" spans="1:12" x14ac:dyDescent="0.25">
      <c r="A425" t="s">
        <v>12</v>
      </c>
      <c r="B425" s="8" t="s">
        <v>833</v>
      </c>
      <c r="C425" t="s">
        <v>788</v>
      </c>
      <c r="D425" t="s">
        <v>484</v>
      </c>
      <c r="E425" t="s">
        <v>27</v>
      </c>
      <c r="F425" s="9">
        <v>44424</v>
      </c>
      <c r="G425" s="9">
        <v>44424</v>
      </c>
      <c r="H425" s="9">
        <v>44788</v>
      </c>
      <c r="I425" s="10">
        <v>46800</v>
      </c>
      <c r="J425" t="s">
        <v>100</v>
      </c>
      <c r="K425" t="s">
        <v>834</v>
      </c>
      <c r="L425" t="s">
        <v>19</v>
      </c>
    </row>
    <row r="426" spans="1:12" x14ac:dyDescent="0.25">
      <c r="A426" t="s">
        <v>12</v>
      </c>
      <c r="B426" s="8" t="s">
        <v>835</v>
      </c>
      <c r="C426" t="s">
        <v>536</v>
      </c>
      <c r="D426" t="s">
        <v>484</v>
      </c>
      <c r="E426" t="s">
        <v>99</v>
      </c>
      <c r="F426" s="9">
        <v>44424</v>
      </c>
      <c r="G426" s="9">
        <v>44424</v>
      </c>
      <c r="H426" s="9">
        <v>44728</v>
      </c>
      <c r="I426" s="10">
        <v>19760</v>
      </c>
      <c r="J426" t="s">
        <v>100</v>
      </c>
      <c r="K426" t="s">
        <v>836</v>
      </c>
      <c r="L426" t="s">
        <v>19</v>
      </c>
    </row>
    <row r="427" spans="1:12" x14ac:dyDescent="0.25">
      <c r="A427" s="24" t="s">
        <v>12</v>
      </c>
      <c r="B427" s="8" t="s">
        <v>2215</v>
      </c>
      <c r="C427" t="s">
        <v>2216</v>
      </c>
      <c r="D427" s="24" t="s">
        <v>2206</v>
      </c>
      <c r="E427" t="s">
        <v>27</v>
      </c>
      <c r="F427" s="9">
        <v>44424</v>
      </c>
      <c r="G427" s="9">
        <v>44424</v>
      </c>
      <c r="H427" s="9">
        <v>44788</v>
      </c>
      <c r="I427" s="10">
        <v>54204</v>
      </c>
      <c r="J427" t="s">
        <v>100</v>
      </c>
      <c r="K427" t="s">
        <v>2217</v>
      </c>
      <c r="L427" t="s">
        <v>19</v>
      </c>
    </row>
    <row r="428" spans="1:12" x14ac:dyDescent="0.25">
      <c r="A428" t="s">
        <v>12</v>
      </c>
      <c r="B428" s="8" t="s">
        <v>837</v>
      </c>
      <c r="C428" t="s">
        <v>838</v>
      </c>
      <c r="D428" t="s">
        <v>484</v>
      </c>
      <c r="E428" t="s">
        <v>27</v>
      </c>
      <c r="F428" s="9">
        <v>44425</v>
      </c>
      <c r="G428" s="9">
        <v>44425</v>
      </c>
      <c r="H428" s="9">
        <v>44789</v>
      </c>
      <c r="I428" s="10">
        <v>46800</v>
      </c>
      <c r="J428" t="s">
        <v>100</v>
      </c>
      <c r="K428" t="s">
        <v>839</v>
      </c>
      <c r="L428" t="s">
        <v>19</v>
      </c>
    </row>
    <row r="429" spans="1:12" x14ac:dyDescent="0.25">
      <c r="A429" t="s">
        <v>12</v>
      </c>
      <c r="B429" s="8" t="s">
        <v>840</v>
      </c>
      <c r="C429" t="s">
        <v>841</v>
      </c>
      <c r="D429" t="s">
        <v>484</v>
      </c>
      <c r="E429" t="s">
        <v>27</v>
      </c>
      <c r="F429" s="9">
        <v>44425</v>
      </c>
      <c r="G429" s="9">
        <v>44425</v>
      </c>
      <c r="H429" s="9">
        <v>44789</v>
      </c>
      <c r="I429" s="10">
        <v>62400</v>
      </c>
      <c r="J429" t="s">
        <v>100</v>
      </c>
      <c r="K429" t="s">
        <v>842</v>
      </c>
      <c r="L429" t="s">
        <v>19</v>
      </c>
    </row>
    <row r="430" spans="1:12" x14ac:dyDescent="0.25">
      <c r="A430" t="s">
        <v>12</v>
      </c>
      <c r="B430" s="8" t="s">
        <v>1377</v>
      </c>
      <c r="C430" t="s">
        <v>1378</v>
      </c>
      <c r="D430" t="s">
        <v>1379</v>
      </c>
      <c r="E430" t="s">
        <v>27</v>
      </c>
      <c r="F430" s="9">
        <v>44425</v>
      </c>
      <c r="G430" s="9">
        <v>44425</v>
      </c>
      <c r="H430" s="9">
        <v>44789</v>
      </c>
      <c r="I430" s="10">
        <v>620840</v>
      </c>
      <c r="J430" t="s">
        <v>17</v>
      </c>
      <c r="K430" t="s">
        <v>1380</v>
      </c>
      <c r="L430" t="s">
        <v>19</v>
      </c>
    </row>
    <row r="431" spans="1:12" x14ac:dyDescent="0.25">
      <c r="A431" t="s">
        <v>12</v>
      </c>
      <c r="B431" s="8" t="s">
        <v>1388</v>
      </c>
      <c r="C431" t="s">
        <v>1361</v>
      </c>
      <c r="D431" t="s">
        <v>2579</v>
      </c>
      <c r="E431" t="s">
        <v>27</v>
      </c>
      <c r="F431" s="9">
        <v>44425</v>
      </c>
      <c r="G431" s="9">
        <v>44425</v>
      </c>
      <c r="H431" s="9">
        <v>44789</v>
      </c>
      <c r="I431" s="10">
        <v>7879500</v>
      </c>
      <c r="J431" t="s">
        <v>2626</v>
      </c>
      <c r="K431" t="s">
        <v>1389</v>
      </c>
      <c r="L431" t="s">
        <v>19</v>
      </c>
    </row>
    <row r="432" spans="1:12" x14ac:dyDescent="0.25">
      <c r="A432" t="s">
        <v>12</v>
      </c>
      <c r="B432" s="8" t="s">
        <v>843</v>
      </c>
      <c r="C432" t="s">
        <v>844</v>
      </c>
      <c r="D432" t="s">
        <v>484</v>
      </c>
      <c r="E432" t="s">
        <v>27</v>
      </c>
      <c r="F432" s="9">
        <v>44426</v>
      </c>
      <c r="G432" s="9">
        <v>44426</v>
      </c>
      <c r="H432" s="9">
        <v>44790</v>
      </c>
      <c r="I432" s="10">
        <v>46800</v>
      </c>
      <c r="J432" t="s">
        <v>100</v>
      </c>
      <c r="K432" t="s">
        <v>845</v>
      </c>
      <c r="L432" t="s">
        <v>19</v>
      </c>
    </row>
    <row r="433" spans="1:12" x14ac:dyDescent="0.25">
      <c r="A433" t="s">
        <v>12</v>
      </c>
      <c r="B433" s="8" t="s">
        <v>846</v>
      </c>
      <c r="C433" t="s">
        <v>847</v>
      </c>
      <c r="D433" t="s">
        <v>484</v>
      </c>
      <c r="E433" t="s">
        <v>2674</v>
      </c>
      <c r="F433" s="9">
        <v>44426</v>
      </c>
      <c r="G433" s="9">
        <v>44470</v>
      </c>
      <c r="H433" s="9">
        <v>44679</v>
      </c>
      <c r="I433" s="10">
        <v>22100</v>
      </c>
      <c r="J433" t="s">
        <v>100</v>
      </c>
      <c r="K433" t="s">
        <v>848</v>
      </c>
      <c r="L433" t="s">
        <v>19</v>
      </c>
    </row>
    <row r="434" spans="1:12" x14ac:dyDescent="0.25">
      <c r="A434" t="s">
        <v>12</v>
      </c>
      <c r="B434" s="19" t="s">
        <v>1455</v>
      </c>
      <c r="C434" t="s">
        <v>1456</v>
      </c>
      <c r="D434" t="s">
        <v>1457</v>
      </c>
      <c r="E434" t="s">
        <v>27</v>
      </c>
      <c r="F434" s="9">
        <v>44426</v>
      </c>
      <c r="G434" s="9">
        <v>44481</v>
      </c>
      <c r="H434" s="9">
        <v>44845</v>
      </c>
      <c r="I434" s="10">
        <v>62000</v>
      </c>
      <c r="J434" t="s">
        <v>100</v>
      </c>
      <c r="K434" t="s">
        <v>1458</v>
      </c>
      <c r="L434" t="s">
        <v>19</v>
      </c>
    </row>
    <row r="435" spans="1:12" x14ac:dyDescent="0.25">
      <c r="A435" t="s">
        <v>12</v>
      </c>
      <c r="B435" s="8" t="s">
        <v>759</v>
      </c>
      <c r="C435" t="s">
        <v>80</v>
      </c>
      <c r="D435" t="s">
        <v>760</v>
      </c>
      <c r="E435" t="s">
        <v>82</v>
      </c>
      <c r="F435" s="9">
        <v>44427</v>
      </c>
      <c r="G435" s="9">
        <v>44440</v>
      </c>
      <c r="H435" s="9">
        <v>45351</v>
      </c>
      <c r="I435" s="10">
        <v>9366354</v>
      </c>
      <c r="J435" t="s">
        <v>100</v>
      </c>
      <c r="K435" t="s">
        <v>761</v>
      </c>
      <c r="L435" t="s">
        <v>19</v>
      </c>
    </row>
    <row r="436" spans="1:12" x14ac:dyDescent="0.25">
      <c r="A436" t="s">
        <v>12</v>
      </c>
      <c r="B436" s="8" t="s">
        <v>861</v>
      </c>
      <c r="C436" t="s">
        <v>862</v>
      </c>
      <c r="D436" t="s">
        <v>484</v>
      </c>
      <c r="E436" t="s">
        <v>27</v>
      </c>
      <c r="F436" s="9">
        <v>44427</v>
      </c>
      <c r="G436" s="9">
        <v>44427</v>
      </c>
      <c r="H436" s="9">
        <v>44791</v>
      </c>
      <c r="I436" s="13">
        <v>46800</v>
      </c>
      <c r="J436" t="s">
        <v>100</v>
      </c>
      <c r="K436" s="14" t="s">
        <v>863</v>
      </c>
      <c r="L436" t="s">
        <v>19</v>
      </c>
    </row>
    <row r="437" spans="1:12" x14ac:dyDescent="0.25">
      <c r="A437" t="s">
        <v>12</v>
      </c>
      <c r="B437" s="8" t="s">
        <v>868</v>
      </c>
      <c r="C437" t="s">
        <v>826</v>
      </c>
      <c r="D437" t="s">
        <v>651</v>
      </c>
      <c r="E437" t="s">
        <v>2670</v>
      </c>
      <c r="F437" s="9">
        <v>44427</v>
      </c>
      <c r="G437" s="9">
        <v>44427</v>
      </c>
      <c r="H437" s="9">
        <v>44561</v>
      </c>
      <c r="I437" s="13">
        <v>12320</v>
      </c>
      <c r="J437" t="s">
        <v>100</v>
      </c>
      <c r="K437" s="14" t="s">
        <v>869</v>
      </c>
      <c r="L437" t="s">
        <v>19</v>
      </c>
    </row>
    <row r="438" spans="1:12" x14ac:dyDescent="0.25">
      <c r="A438" t="s">
        <v>12</v>
      </c>
      <c r="B438" s="8" t="s">
        <v>870</v>
      </c>
      <c r="C438" t="s">
        <v>519</v>
      </c>
      <c r="D438" t="s">
        <v>651</v>
      </c>
      <c r="E438" t="s">
        <v>2670</v>
      </c>
      <c r="F438" s="9">
        <v>44427</v>
      </c>
      <c r="G438" s="9">
        <v>44427</v>
      </c>
      <c r="H438" s="9">
        <v>44561</v>
      </c>
      <c r="I438" s="13">
        <v>12320</v>
      </c>
      <c r="J438" t="s">
        <v>100</v>
      </c>
      <c r="K438" s="14" t="s">
        <v>871</v>
      </c>
      <c r="L438" t="s">
        <v>19</v>
      </c>
    </row>
    <row r="439" spans="1:12" x14ac:dyDescent="0.25">
      <c r="A439" s="18" t="s">
        <v>12</v>
      </c>
      <c r="B439" s="21" t="s">
        <v>1474</v>
      </c>
      <c r="C439" s="18" t="s">
        <v>1475</v>
      </c>
      <c r="D439" s="18" t="s">
        <v>1468</v>
      </c>
      <c r="E439" s="18" t="s">
        <v>2660</v>
      </c>
      <c r="F439" s="17">
        <v>44428</v>
      </c>
      <c r="G439" s="17">
        <v>44431</v>
      </c>
      <c r="H439" s="17">
        <v>44532</v>
      </c>
      <c r="I439" s="20">
        <v>9100</v>
      </c>
      <c r="J439" s="18" t="s">
        <v>100</v>
      </c>
      <c r="K439" s="18" t="s">
        <v>1476</v>
      </c>
      <c r="L439" s="18" t="s">
        <v>19</v>
      </c>
    </row>
    <row r="440" spans="1:12" x14ac:dyDescent="0.25">
      <c r="A440" s="24" t="s">
        <v>12</v>
      </c>
      <c r="B440" s="22" t="s">
        <v>2171</v>
      </c>
      <c r="C440" s="24" t="s">
        <v>2172</v>
      </c>
      <c r="D440" s="24" t="s">
        <v>2754</v>
      </c>
      <c r="E440" s="24" t="s">
        <v>27</v>
      </c>
      <c r="F440" s="26">
        <v>44428</v>
      </c>
      <c r="G440" s="26">
        <v>44428</v>
      </c>
      <c r="H440" s="26">
        <v>44792</v>
      </c>
      <c r="I440" s="27">
        <v>100680</v>
      </c>
      <c r="J440" t="s">
        <v>17</v>
      </c>
      <c r="K440" s="24" t="s">
        <v>2173</v>
      </c>
      <c r="L440" t="s">
        <v>19</v>
      </c>
    </row>
    <row r="441" spans="1:12" x14ac:dyDescent="0.25">
      <c r="A441" t="s">
        <v>12</v>
      </c>
      <c r="B441" s="8" t="s">
        <v>894</v>
      </c>
      <c r="C441" t="s">
        <v>715</v>
      </c>
      <c r="D441" t="s">
        <v>484</v>
      </c>
      <c r="E441" t="s">
        <v>27</v>
      </c>
      <c r="F441" s="9">
        <v>44431</v>
      </c>
      <c r="G441" s="9">
        <v>44431</v>
      </c>
      <c r="H441" s="9">
        <v>44795</v>
      </c>
      <c r="I441" s="10">
        <v>41400</v>
      </c>
      <c r="J441" t="s">
        <v>100</v>
      </c>
      <c r="K441" t="s">
        <v>895</v>
      </c>
      <c r="L441" t="s">
        <v>19</v>
      </c>
    </row>
    <row r="442" spans="1:12" x14ac:dyDescent="0.25">
      <c r="A442" t="s">
        <v>12</v>
      </c>
      <c r="B442" s="8" t="s">
        <v>1390</v>
      </c>
      <c r="C442" t="s">
        <v>2743</v>
      </c>
      <c r="D442" t="s">
        <v>2580</v>
      </c>
      <c r="E442" t="s">
        <v>27</v>
      </c>
      <c r="F442" s="9">
        <v>44431</v>
      </c>
      <c r="G442" s="9">
        <v>44431</v>
      </c>
      <c r="H442" s="9">
        <v>44795</v>
      </c>
      <c r="I442" s="10">
        <v>2871780</v>
      </c>
      <c r="J442" t="s">
        <v>2731</v>
      </c>
      <c r="K442" t="s">
        <v>1391</v>
      </c>
      <c r="L442" t="s">
        <v>19</v>
      </c>
    </row>
    <row r="443" spans="1:12" x14ac:dyDescent="0.25">
      <c r="A443" t="s">
        <v>12</v>
      </c>
      <c r="B443" s="8" t="s">
        <v>1258</v>
      </c>
      <c r="C443" t="s">
        <v>1439</v>
      </c>
      <c r="D443" t="s">
        <v>1440</v>
      </c>
      <c r="E443" t="s">
        <v>221</v>
      </c>
      <c r="F443" s="9">
        <v>44431</v>
      </c>
      <c r="G443" s="9">
        <v>44431</v>
      </c>
      <c r="H443" s="9">
        <f>G443+150</f>
        <v>44581</v>
      </c>
      <c r="I443" s="10">
        <v>371568657.75</v>
      </c>
      <c r="J443" t="s">
        <v>66</v>
      </c>
      <c r="K443" t="s">
        <v>1443</v>
      </c>
      <c r="L443" t="s">
        <v>19</v>
      </c>
    </row>
    <row r="444" spans="1:12" x14ac:dyDescent="0.25">
      <c r="A444" t="s">
        <v>12</v>
      </c>
      <c r="B444" s="8" t="s">
        <v>875</v>
      </c>
      <c r="C444" t="s">
        <v>876</v>
      </c>
      <c r="D444" t="s">
        <v>651</v>
      </c>
      <c r="E444" t="s">
        <v>873</v>
      </c>
      <c r="F444" s="9">
        <v>44432</v>
      </c>
      <c r="G444" s="9">
        <v>44438</v>
      </c>
      <c r="H444" s="9">
        <v>44543</v>
      </c>
      <c r="I444" s="13">
        <v>6104</v>
      </c>
      <c r="J444" t="s">
        <v>100</v>
      </c>
      <c r="K444" s="14" t="s">
        <v>877</v>
      </c>
      <c r="L444" t="s">
        <v>19</v>
      </c>
    </row>
    <row r="445" spans="1:12" x14ac:dyDescent="0.25">
      <c r="A445" t="s">
        <v>12</v>
      </c>
      <c r="B445" s="8" t="s">
        <v>878</v>
      </c>
      <c r="C445" t="s">
        <v>879</v>
      </c>
      <c r="D445" t="s">
        <v>651</v>
      </c>
      <c r="E445" t="s">
        <v>880</v>
      </c>
      <c r="F445" s="9">
        <v>44432</v>
      </c>
      <c r="G445" s="9">
        <v>44433</v>
      </c>
      <c r="H445" s="9">
        <v>44543</v>
      </c>
      <c r="I445" s="13">
        <v>5600</v>
      </c>
      <c r="J445" t="s">
        <v>100</v>
      </c>
      <c r="K445" s="14" t="s">
        <v>881</v>
      </c>
      <c r="L445" t="s">
        <v>19</v>
      </c>
    </row>
    <row r="446" spans="1:12" x14ac:dyDescent="0.25">
      <c r="A446" t="s">
        <v>12</v>
      </c>
      <c r="B446" s="8" t="s">
        <v>896</v>
      </c>
      <c r="C446" t="s">
        <v>897</v>
      </c>
      <c r="D446" t="s">
        <v>560</v>
      </c>
      <c r="E446" t="s">
        <v>2672</v>
      </c>
      <c r="F446" s="9">
        <v>44432</v>
      </c>
      <c r="G446" s="9">
        <v>44432</v>
      </c>
      <c r="H446" s="9">
        <v>44584</v>
      </c>
      <c r="I446" s="10">
        <v>12000</v>
      </c>
      <c r="J446" t="s">
        <v>100</v>
      </c>
      <c r="K446" t="s">
        <v>898</v>
      </c>
      <c r="L446" t="s">
        <v>19</v>
      </c>
    </row>
    <row r="447" spans="1:12" x14ac:dyDescent="0.25">
      <c r="A447" t="s">
        <v>12</v>
      </c>
      <c r="B447" s="8" t="s">
        <v>899</v>
      </c>
      <c r="C447" t="s">
        <v>900</v>
      </c>
      <c r="D447" t="s">
        <v>484</v>
      </c>
      <c r="E447" t="s">
        <v>27</v>
      </c>
      <c r="F447" s="9">
        <v>44432</v>
      </c>
      <c r="G447" s="9">
        <v>44432</v>
      </c>
      <c r="H447" s="9">
        <v>44796</v>
      </c>
      <c r="I447" s="10">
        <v>41400</v>
      </c>
      <c r="J447" t="s">
        <v>100</v>
      </c>
      <c r="K447" t="s">
        <v>901</v>
      </c>
      <c r="L447" t="s">
        <v>19</v>
      </c>
    </row>
    <row r="448" spans="1:12" x14ac:dyDescent="0.25">
      <c r="A448" t="s">
        <v>12</v>
      </c>
      <c r="B448" s="8" t="s">
        <v>905</v>
      </c>
      <c r="C448" t="s">
        <v>906</v>
      </c>
      <c r="D448" t="s">
        <v>651</v>
      </c>
      <c r="E448" t="s">
        <v>2672</v>
      </c>
      <c r="F448" s="9">
        <v>44432</v>
      </c>
      <c r="G448" s="9">
        <v>44433</v>
      </c>
      <c r="H448" s="9">
        <v>44543</v>
      </c>
      <c r="I448" s="10">
        <v>6608</v>
      </c>
      <c r="J448" t="s">
        <v>100</v>
      </c>
      <c r="K448" t="s">
        <v>907</v>
      </c>
      <c r="L448" t="s">
        <v>19</v>
      </c>
    </row>
    <row r="449" spans="1:12" x14ac:dyDescent="0.25">
      <c r="A449" t="s">
        <v>12</v>
      </c>
      <c r="B449" s="8" t="s">
        <v>911</v>
      </c>
      <c r="C449" t="s">
        <v>912</v>
      </c>
      <c r="D449" t="s">
        <v>516</v>
      </c>
      <c r="E449" t="s">
        <v>2672</v>
      </c>
      <c r="F449" s="9">
        <v>44432</v>
      </c>
      <c r="G449" s="9">
        <v>44438</v>
      </c>
      <c r="H449" s="9">
        <v>44543</v>
      </c>
      <c r="I449" s="10">
        <v>6104</v>
      </c>
      <c r="J449" t="s">
        <v>100</v>
      </c>
      <c r="K449" t="s">
        <v>913</v>
      </c>
      <c r="L449" t="s">
        <v>19</v>
      </c>
    </row>
    <row r="450" spans="1:12" x14ac:dyDescent="0.25">
      <c r="A450" t="s">
        <v>12</v>
      </c>
      <c r="B450" s="8" t="s">
        <v>917</v>
      </c>
      <c r="C450" t="s">
        <v>918</v>
      </c>
      <c r="D450" t="s">
        <v>919</v>
      </c>
      <c r="E450" t="s">
        <v>920</v>
      </c>
      <c r="F450" s="9">
        <v>44432</v>
      </c>
      <c r="G450" s="9">
        <v>44432</v>
      </c>
      <c r="H450" s="9">
        <v>44888</v>
      </c>
      <c r="I450" s="10">
        <v>83500</v>
      </c>
      <c r="J450" t="s">
        <v>100</v>
      </c>
      <c r="K450" t="s">
        <v>921</v>
      </c>
      <c r="L450" t="s">
        <v>19</v>
      </c>
    </row>
    <row r="451" spans="1:12" x14ac:dyDescent="0.25">
      <c r="A451" t="s">
        <v>12</v>
      </c>
      <c r="B451" s="8" t="s">
        <v>922</v>
      </c>
      <c r="C451" t="s">
        <v>923</v>
      </c>
      <c r="D451" t="s">
        <v>560</v>
      </c>
      <c r="E451" t="s">
        <v>16</v>
      </c>
      <c r="F451" s="9">
        <v>44432</v>
      </c>
      <c r="G451" s="9">
        <v>44432</v>
      </c>
      <c r="H451" s="9">
        <v>45138</v>
      </c>
      <c r="I451" s="10">
        <v>62400</v>
      </c>
      <c r="J451" t="s">
        <v>100</v>
      </c>
      <c r="K451" t="s">
        <v>924</v>
      </c>
      <c r="L451" t="s">
        <v>19</v>
      </c>
    </row>
    <row r="452" spans="1:12" x14ac:dyDescent="0.25">
      <c r="A452" t="s">
        <v>12</v>
      </c>
      <c r="B452" s="8" t="s">
        <v>931</v>
      </c>
      <c r="C452" t="s">
        <v>932</v>
      </c>
      <c r="D452" t="s">
        <v>651</v>
      </c>
      <c r="E452" t="s">
        <v>880</v>
      </c>
      <c r="F452" s="9">
        <v>44432</v>
      </c>
      <c r="G452" s="9">
        <v>44433</v>
      </c>
      <c r="H452" s="9">
        <v>44543</v>
      </c>
      <c r="I452" s="10">
        <v>5600</v>
      </c>
      <c r="J452" t="s">
        <v>100</v>
      </c>
      <c r="K452" t="s">
        <v>933</v>
      </c>
      <c r="L452" t="s">
        <v>19</v>
      </c>
    </row>
    <row r="453" spans="1:12" x14ac:dyDescent="0.25">
      <c r="A453" t="s">
        <v>12</v>
      </c>
      <c r="B453" s="8" t="s">
        <v>855</v>
      </c>
      <c r="C453" t="s">
        <v>2087</v>
      </c>
      <c r="D453" t="s">
        <v>856</v>
      </c>
      <c r="E453" t="s">
        <v>27</v>
      </c>
      <c r="F453" s="9">
        <v>44433</v>
      </c>
      <c r="G453" s="9">
        <v>44433</v>
      </c>
      <c r="H453" s="9">
        <v>44797</v>
      </c>
      <c r="I453" s="13">
        <v>180960</v>
      </c>
      <c r="J453" t="s">
        <v>2626</v>
      </c>
      <c r="K453" s="14" t="s">
        <v>857</v>
      </c>
      <c r="L453" t="s">
        <v>19</v>
      </c>
    </row>
    <row r="454" spans="1:12" x14ac:dyDescent="0.25">
      <c r="A454" t="s">
        <v>12</v>
      </c>
      <c r="B454" s="8" t="s">
        <v>882</v>
      </c>
      <c r="C454" t="s">
        <v>883</v>
      </c>
      <c r="D454" t="s">
        <v>651</v>
      </c>
      <c r="E454" t="s">
        <v>873</v>
      </c>
      <c r="F454" s="9">
        <v>44433</v>
      </c>
      <c r="G454" s="9">
        <v>44438</v>
      </c>
      <c r="H454" s="9">
        <v>44543</v>
      </c>
      <c r="I454" s="10">
        <v>6104</v>
      </c>
      <c r="J454" t="s">
        <v>100</v>
      </c>
      <c r="K454" t="s">
        <v>884</v>
      </c>
      <c r="L454" t="s">
        <v>19</v>
      </c>
    </row>
    <row r="455" spans="1:12" x14ac:dyDescent="0.25">
      <c r="A455" t="s">
        <v>12</v>
      </c>
      <c r="B455" s="8" t="s">
        <v>885</v>
      </c>
      <c r="C455" t="s">
        <v>886</v>
      </c>
      <c r="D455" t="s">
        <v>651</v>
      </c>
      <c r="E455" t="s">
        <v>880</v>
      </c>
      <c r="F455" s="9">
        <v>44433</v>
      </c>
      <c r="G455" s="9">
        <v>44433</v>
      </c>
      <c r="H455" s="9">
        <v>44543</v>
      </c>
      <c r="I455" s="10">
        <v>5600</v>
      </c>
      <c r="J455" t="s">
        <v>100</v>
      </c>
      <c r="K455" t="s">
        <v>887</v>
      </c>
      <c r="L455" t="s">
        <v>19</v>
      </c>
    </row>
    <row r="456" spans="1:12" x14ac:dyDescent="0.25">
      <c r="A456" t="s">
        <v>12</v>
      </c>
      <c r="B456" s="8" t="s">
        <v>888</v>
      </c>
      <c r="C456" t="s">
        <v>889</v>
      </c>
      <c r="D456" t="s">
        <v>651</v>
      </c>
      <c r="E456" t="s">
        <v>880</v>
      </c>
      <c r="F456" s="9">
        <v>44433</v>
      </c>
      <c r="G456" s="9">
        <v>44433</v>
      </c>
      <c r="H456" s="9">
        <v>44543</v>
      </c>
      <c r="I456" s="10">
        <v>6608</v>
      </c>
      <c r="J456" t="s">
        <v>100</v>
      </c>
      <c r="K456" t="s">
        <v>890</v>
      </c>
      <c r="L456" t="s">
        <v>19</v>
      </c>
    </row>
    <row r="457" spans="1:12" x14ac:dyDescent="0.25">
      <c r="A457" t="s">
        <v>12</v>
      </c>
      <c r="B457" s="8" t="s">
        <v>891</v>
      </c>
      <c r="C457" t="s">
        <v>892</v>
      </c>
      <c r="D457" t="s">
        <v>651</v>
      </c>
      <c r="E457" t="s">
        <v>873</v>
      </c>
      <c r="F457" s="9">
        <v>44433</v>
      </c>
      <c r="G457" s="9">
        <v>44438</v>
      </c>
      <c r="H457" s="9">
        <v>44543</v>
      </c>
      <c r="I457" s="10">
        <v>6104</v>
      </c>
      <c r="J457" t="s">
        <v>100</v>
      </c>
      <c r="K457" t="s">
        <v>893</v>
      </c>
      <c r="L457" t="s">
        <v>19</v>
      </c>
    </row>
    <row r="458" spans="1:12" x14ac:dyDescent="0.25">
      <c r="A458" t="s">
        <v>12</v>
      </c>
      <c r="B458" s="8" t="s">
        <v>902</v>
      </c>
      <c r="C458" t="s">
        <v>903</v>
      </c>
      <c r="D458" t="s">
        <v>651</v>
      </c>
      <c r="E458" t="s">
        <v>2672</v>
      </c>
      <c r="F458" s="9">
        <v>44433</v>
      </c>
      <c r="G458" s="9">
        <v>44438</v>
      </c>
      <c r="H458" s="9">
        <v>44543</v>
      </c>
      <c r="I458" s="10">
        <v>3304</v>
      </c>
      <c r="J458" t="s">
        <v>100</v>
      </c>
      <c r="K458" t="s">
        <v>904</v>
      </c>
      <c r="L458" t="s">
        <v>19</v>
      </c>
    </row>
    <row r="459" spans="1:12" x14ac:dyDescent="0.25">
      <c r="A459" t="s">
        <v>12</v>
      </c>
      <c r="B459" s="8" t="s">
        <v>914</v>
      </c>
      <c r="C459" t="s">
        <v>915</v>
      </c>
      <c r="D459" t="s">
        <v>651</v>
      </c>
      <c r="E459" t="s">
        <v>2672</v>
      </c>
      <c r="F459" s="9">
        <v>44433</v>
      </c>
      <c r="G459" s="9">
        <v>44433</v>
      </c>
      <c r="H459" s="9">
        <v>44543</v>
      </c>
      <c r="I459" s="10">
        <v>5600</v>
      </c>
      <c r="J459" t="s">
        <v>100</v>
      </c>
      <c r="K459" t="s">
        <v>916</v>
      </c>
      <c r="L459" t="s">
        <v>19</v>
      </c>
    </row>
    <row r="460" spans="1:12" x14ac:dyDescent="0.25">
      <c r="A460" t="s">
        <v>12</v>
      </c>
      <c r="B460" s="8" t="s">
        <v>925</v>
      </c>
      <c r="C460" t="s">
        <v>926</v>
      </c>
      <c r="D460" t="s">
        <v>651</v>
      </c>
      <c r="E460" t="s">
        <v>880</v>
      </c>
      <c r="F460" s="9">
        <v>44433</v>
      </c>
      <c r="G460" s="9">
        <v>44433</v>
      </c>
      <c r="H460" s="9">
        <v>44543</v>
      </c>
      <c r="I460" s="10">
        <v>6608</v>
      </c>
      <c r="J460" t="s">
        <v>100</v>
      </c>
      <c r="K460" t="s">
        <v>927</v>
      </c>
      <c r="L460" t="s">
        <v>19</v>
      </c>
    </row>
    <row r="461" spans="1:12" x14ac:dyDescent="0.25">
      <c r="A461" t="s">
        <v>12</v>
      </c>
      <c r="B461" s="8" t="s">
        <v>928</v>
      </c>
      <c r="C461" t="s">
        <v>929</v>
      </c>
      <c r="D461" t="s">
        <v>651</v>
      </c>
      <c r="E461" t="s">
        <v>873</v>
      </c>
      <c r="F461" s="9">
        <v>44433</v>
      </c>
      <c r="G461" s="9">
        <v>44438</v>
      </c>
      <c r="H461" s="9">
        <v>44543</v>
      </c>
      <c r="I461" s="10">
        <v>6104</v>
      </c>
      <c r="J461" t="s">
        <v>100</v>
      </c>
      <c r="K461" t="s">
        <v>930</v>
      </c>
      <c r="L461" t="s">
        <v>19</v>
      </c>
    </row>
    <row r="462" spans="1:12" x14ac:dyDescent="0.25">
      <c r="A462" t="s">
        <v>12</v>
      </c>
      <c r="B462" s="8" t="s">
        <v>849</v>
      </c>
      <c r="C462" t="s">
        <v>850</v>
      </c>
      <c r="D462" t="s">
        <v>560</v>
      </c>
      <c r="E462" t="s">
        <v>2665</v>
      </c>
      <c r="F462" s="9">
        <v>44434</v>
      </c>
      <c r="G462" s="9">
        <v>44434</v>
      </c>
      <c r="H462" s="9">
        <v>44469</v>
      </c>
      <c r="I462" s="10">
        <v>2880</v>
      </c>
      <c r="J462" t="s">
        <v>100</v>
      </c>
      <c r="K462" t="s">
        <v>851</v>
      </c>
      <c r="L462" t="s">
        <v>19</v>
      </c>
    </row>
    <row r="463" spans="1:12" x14ac:dyDescent="0.25">
      <c r="A463" t="s">
        <v>12</v>
      </c>
      <c r="B463" s="8" t="s">
        <v>872</v>
      </c>
      <c r="C463" t="s">
        <v>589</v>
      </c>
      <c r="D463" t="s">
        <v>601</v>
      </c>
      <c r="E463" t="s">
        <v>873</v>
      </c>
      <c r="F463" s="9">
        <v>44434</v>
      </c>
      <c r="G463" s="9">
        <v>44438</v>
      </c>
      <c r="H463" s="9">
        <v>44543</v>
      </c>
      <c r="I463" s="13">
        <v>10688</v>
      </c>
      <c r="J463" t="s">
        <v>100</v>
      </c>
      <c r="K463" s="14" t="s">
        <v>874</v>
      </c>
      <c r="L463" t="s">
        <v>19</v>
      </c>
    </row>
    <row r="464" spans="1:12" x14ac:dyDescent="0.25">
      <c r="A464" t="s">
        <v>12</v>
      </c>
      <c r="B464" s="8" t="s">
        <v>908</v>
      </c>
      <c r="C464" t="s">
        <v>909</v>
      </c>
      <c r="D464" t="s">
        <v>651</v>
      </c>
      <c r="E464" t="s">
        <v>2672</v>
      </c>
      <c r="F464" s="9">
        <v>44434</v>
      </c>
      <c r="G464" s="9">
        <v>44438</v>
      </c>
      <c r="H464" s="9">
        <v>44543</v>
      </c>
      <c r="I464" s="10">
        <v>3304</v>
      </c>
      <c r="J464" t="s">
        <v>100</v>
      </c>
      <c r="K464" t="s">
        <v>910</v>
      </c>
      <c r="L464" t="s">
        <v>19</v>
      </c>
    </row>
    <row r="465" spans="1:12" x14ac:dyDescent="0.25">
      <c r="A465" s="24" t="s">
        <v>12</v>
      </c>
      <c r="B465" s="22" t="s">
        <v>2637</v>
      </c>
      <c r="C465" t="s">
        <v>2009</v>
      </c>
      <c r="D465" t="s">
        <v>2010</v>
      </c>
      <c r="E465" t="s">
        <v>27</v>
      </c>
      <c r="F465" s="9">
        <v>44434</v>
      </c>
      <c r="G465" s="9">
        <v>44319</v>
      </c>
      <c r="H465" s="9">
        <v>44683</v>
      </c>
      <c r="I465" s="10">
        <v>119784.6</v>
      </c>
      <c r="J465" t="s">
        <v>28</v>
      </c>
      <c r="K465" t="s">
        <v>2011</v>
      </c>
      <c r="L465" s="24" t="s">
        <v>1447</v>
      </c>
    </row>
    <row r="466" spans="1:12" x14ac:dyDescent="0.25">
      <c r="A466" t="s">
        <v>12</v>
      </c>
      <c r="B466" s="8" t="s">
        <v>1392</v>
      </c>
      <c r="C466" t="s">
        <v>2744</v>
      </c>
      <c r="D466" t="s">
        <v>2581</v>
      </c>
      <c r="E466" t="s">
        <v>27</v>
      </c>
      <c r="F466" s="9">
        <v>44435</v>
      </c>
      <c r="G466" s="9">
        <v>44435</v>
      </c>
      <c r="H466" s="9">
        <v>44799</v>
      </c>
      <c r="I466" s="10">
        <v>2497200</v>
      </c>
      <c r="J466" t="s">
        <v>2731</v>
      </c>
      <c r="K466" t="s">
        <v>1393</v>
      </c>
      <c r="L466" t="s">
        <v>19</v>
      </c>
    </row>
    <row r="467" spans="1:12" x14ac:dyDescent="0.25">
      <c r="A467" t="s">
        <v>12</v>
      </c>
      <c r="B467" s="8" t="s">
        <v>1394</v>
      </c>
      <c r="C467" t="s">
        <v>1395</v>
      </c>
      <c r="D467" t="s">
        <v>2582</v>
      </c>
      <c r="E467" t="s">
        <v>27</v>
      </c>
      <c r="F467" s="9">
        <v>44435</v>
      </c>
      <c r="G467" s="9">
        <v>44435</v>
      </c>
      <c r="H467" s="9">
        <v>44799</v>
      </c>
      <c r="I467" s="10">
        <v>696150</v>
      </c>
      <c r="J467" t="s">
        <v>2626</v>
      </c>
      <c r="K467" t="s">
        <v>1396</v>
      </c>
      <c r="L467" t="s">
        <v>19</v>
      </c>
    </row>
    <row r="468" spans="1:12" x14ac:dyDescent="0.25">
      <c r="A468" t="s">
        <v>12</v>
      </c>
      <c r="B468" s="8" t="s">
        <v>1397</v>
      </c>
      <c r="C468" t="s">
        <v>1398</v>
      </c>
      <c r="D468" t="s">
        <v>2583</v>
      </c>
      <c r="E468" t="s">
        <v>27</v>
      </c>
      <c r="F468" s="9">
        <v>44435</v>
      </c>
      <c r="G468" s="9">
        <v>44435</v>
      </c>
      <c r="H468" s="9">
        <v>44799</v>
      </c>
      <c r="I468" s="10">
        <v>253113</v>
      </c>
      <c r="J468" t="s">
        <v>2626</v>
      </c>
      <c r="K468" t="s">
        <v>1399</v>
      </c>
      <c r="L468" t="s">
        <v>19</v>
      </c>
    </row>
    <row r="469" spans="1:12" x14ac:dyDescent="0.25">
      <c r="A469" t="s">
        <v>12</v>
      </c>
      <c r="B469" s="8" t="s">
        <v>858</v>
      </c>
      <c r="C469" t="s">
        <v>859</v>
      </c>
      <c r="D469" t="s">
        <v>484</v>
      </c>
      <c r="E469" t="s">
        <v>27</v>
      </c>
      <c r="F469" s="9">
        <v>44437</v>
      </c>
      <c r="G469" s="9">
        <v>44437</v>
      </c>
      <c r="H469" s="9">
        <v>44801</v>
      </c>
      <c r="I469" s="13">
        <v>46800</v>
      </c>
      <c r="J469" t="s">
        <v>100</v>
      </c>
      <c r="K469" s="14" t="s">
        <v>860</v>
      </c>
      <c r="L469" t="s">
        <v>19</v>
      </c>
    </row>
    <row r="470" spans="1:12" x14ac:dyDescent="0.25">
      <c r="A470" t="s">
        <v>12</v>
      </c>
      <c r="B470" s="8" t="s">
        <v>1461</v>
      </c>
      <c r="C470" t="s">
        <v>1459</v>
      </c>
      <c r="D470" t="s">
        <v>2597</v>
      </c>
      <c r="E470" t="s">
        <v>27</v>
      </c>
      <c r="F470" s="9">
        <v>44438</v>
      </c>
      <c r="G470" s="9">
        <v>44440</v>
      </c>
      <c r="H470" s="9">
        <v>44804</v>
      </c>
      <c r="I470" s="10">
        <v>20500</v>
      </c>
      <c r="J470" t="s">
        <v>100</v>
      </c>
      <c r="K470" t="s">
        <v>1460</v>
      </c>
      <c r="L470" t="s">
        <v>1447</v>
      </c>
    </row>
    <row r="471" spans="1:12" x14ac:dyDescent="0.25">
      <c r="A471" s="24" t="s">
        <v>12</v>
      </c>
      <c r="B471" s="22" t="s">
        <v>2098</v>
      </c>
      <c r="C471" s="24" t="s">
        <v>2102</v>
      </c>
      <c r="D471" s="24" t="s">
        <v>2103</v>
      </c>
      <c r="E471" s="24" t="s">
        <v>27</v>
      </c>
      <c r="F471" s="26">
        <v>44438</v>
      </c>
      <c r="G471" s="26">
        <v>44438</v>
      </c>
      <c r="H471" s="26">
        <v>44792</v>
      </c>
      <c r="I471" s="27">
        <v>69020.88</v>
      </c>
      <c r="J471" t="s">
        <v>17</v>
      </c>
      <c r="K471" s="24" t="s">
        <v>2104</v>
      </c>
      <c r="L471" s="24" t="s">
        <v>1447</v>
      </c>
    </row>
    <row r="472" spans="1:12" x14ac:dyDescent="0.25">
      <c r="A472" t="s">
        <v>12</v>
      </c>
      <c r="B472" s="8" t="s">
        <v>934</v>
      </c>
      <c r="C472" t="s">
        <v>935</v>
      </c>
      <c r="D472" t="s">
        <v>651</v>
      </c>
      <c r="E472" t="s">
        <v>936</v>
      </c>
      <c r="F472" s="9">
        <v>44439</v>
      </c>
      <c r="G472" s="9">
        <v>44445</v>
      </c>
      <c r="H472" s="9">
        <v>44543</v>
      </c>
      <c r="I472" s="10">
        <v>5668</v>
      </c>
      <c r="J472" t="s">
        <v>100</v>
      </c>
      <c r="K472" t="s">
        <v>937</v>
      </c>
      <c r="L472" t="s">
        <v>19</v>
      </c>
    </row>
    <row r="473" spans="1:12" x14ac:dyDescent="0.25">
      <c r="A473" t="s">
        <v>12</v>
      </c>
      <c r="B473" s="8" t="s">
        <v>1400</v>
      </c>
      <c r="C473" t="s">
        <v>2745</v>
      </c>
      <c r="D473" t="s">
        <v>2584</v>
      </c>
      <c r="E473" t="s">
        <v>27</v>
      </c>
      <c r="F473" s="9">
        <v>44439</v>
      </c>
      <c r="G473" s="9">
        <v>44439</v>
      </c>
      <c r="H473" s="9">
        <v>44803</v>
      </c>
      <c r="I473" s="10">
        <v>379158.3</v>
      </c>
      <c r="J473" t="s">
        <v>2731</v>
      </c>
      <c r="K473" t="s">
        <v>1401</v>
      </c>
      <c r="L473" t="s">
        <v>19</v>
      </c>
    </row>
    <row r="474" spans="1:12" x14ac:dyDescent="0.25">
      <c r="A474" t="s">
        <v>12</v>
      </c>
      <c r="B474" s="8" t="s">
        <v>938</v>
      </c>
      <c r="C474" t="s">
        <v>330</v>
      </c>
      <c r="D474" t="s">
        <v>651</v>
      </c>
      <c r="E474" t="s">
        <v>2665</v>
      </c>
      <c r="F474" s="9">
        <v>44440</v>
      </c>
      <c r="G474" s="9">
        <v>44454</v>
      </c>
      <c r="H474" s="9">
        <v>44462</v>
      </c>
      <c r="I474" s="10">
        <v>2358</v>
      </c>
      <c r="J474" t="s">
        <v>100</v>
      </c>
      <c r="K474" t="s">
        <v>939</v>
      </c>
      <c r="L474" t="s">
        <v>19</v>
      </c>
    </row>
    <row r="475" spans="1:12" x14ac:dyDescent="0.25">
      <c r="A475" t="s">
        <v>12</v>
      </c>
      <c r="B475" s="8" t="s">
        <v>940</v>
      </c>
      <c r="C475" t="s">
        <v>941</v>
      </c>
      <c r="D475" t="s">
        <v>651</v>
      </c>
      <c r="E475" t="s">
        <v>591</v>
      </c>
      <c r="F475" s="9">
        <v>44440</v>
      </c>
      <c r="G475" s="9">
        <v>44440</v>
      </c>
      <c r="H475" s="9">
        <v>44543</v>
      </c>
      <c r="I475" s="10">
        <v>5200</v>
      </c>
      <c r="J475" t="s">
        <v>100</v>
      </c>
      <c r="K475" t="s">
        <v>942</v>
      </c>
      <c r="L475" t="s">
        <v>19</v>
      </c>
    </row>
    <row r="476" spans="1:12" x14ac:dyDescent="0.25">
      <c r="A476" t="s">
        <v>12</v>
      </c>
      <c r="B476" s="8" t="s">
        <v>1708</v>
      </c>
      <c r="C476" s="25" t="s">
        <v>1709</v>
      </c>
      <c r="D476" s="25" t="s">
        <v>1710</v>
      </c>
      <c r="E476" s="25" t="s">
        <v>27</v>
      </c>
      <c r="F476" s="9">
        <v>44440</v>
      </c>
      <c r="G476" s="9">
        <v>44470</v>
      </c>
      <c r="H476" s="9">
        <v>44834</v>
      </c>
      <c r="I476" s="10">
        <v>19080</v>
      </c>
      <c r="J476" t="s">
        <v>2626</v>
      </c>
      <c r="K476" t="s">
        <v>1711</v>
      </c>
      <c r="L476" t="s">
        <v>19</v>
      </c>
    </row>
    <row r="477" spans="1:12" x14ac:dyDescent="0.25">
      <c r="A477" s="24" t="s">
        <v>12</v>
      </c>
      <c r="B477" s="8" t="s">
        <v>2235</v>
      </c>
      <c r="C477" s="25" t="s">
        <v>1682</v>
      </c>
      <c r="D477" s="25" t="s">
        <v>2236</v>
      </c>
      <c r="E477" s="25" t="s">
        <v>27</v>
      </c>
      <c r="F477" s="9">
        <v>44440</v>
      </c>
      <c r="G477" s="9">
        <v>44440</v>
      </c>
      <c r="H477" s="9">
        <v>44805</v>
      </c>
      <c r="I477" s="10">
        <v>4476.6400000000003</v>
      </c>
      <c r="J477" t="s">
        <v>2626</v>
      </c>
      <c r="K477" t="s">
        <v>2237</v>
      </c>
      <c r="L477" t="s">
        <v>19</v>
      </c>
    </row>
    <row r="478" spans="1:12" x14ac:dyDescent="0.25">
      <c r="A478" t="s">
        <v>12</v>
      </c>
      <c r="B478" s="8" t="s">
        <v>1374</v>
      </c>
      <c r="C478" t="s">
        <v>1375</v>
      </c>
      <c r="D478" t="s">
        <v>2578</v>
      </c>
      <c r="E478" t="s">
        <v>27</v>
      </c>
      <c r="F478" s="9">
        <v>44441</v>
      </c>
      <c r="G478" s="9">
        <v>44441</v>
      </c>
      <c r="H478" s="9">
        <v>44805</v>
      </c>
      <c r="I478" s="10">
        <v>1849170</v>
      </c>
      <c r="J478" t="s">
        <v>2626</v>
      </c>
      <c r="K478" t="s">
        <v>1376</v>
      </c>
      <c r="L478" t="s">
        <v>19</v>
      </c>
    </row>
    <row r="479" spans="1:12" x14ac:dyDescent="0.25">
      <c r="A479" s="24" t="s">
        <v>12</v>
      </c>
      <c r="B479" s="8" t="s">
        <v>2308</v>
      </c>
      <c r="C479" t="s">
        <v>2311</v>
      </c>
      <c r="D479" t="s">
        <v>2294</v>
      </c>
      <c r="E479" t="s">
        <v>2631</v>
      </c>
      <c r="F479" s="9">
        <v>44441</v>
      </c>
      <c r="G479" s="9">
        <v>44441</v>
      </c>
      <c r="H479" s="9">
        <v>44543</v>
      </c>
      <c r="I479" s="10">
        <v>8510</v>
      </c>
      <c r="J479" t="s">
        <v>100</v>
      </c>
      <c r="K479" s="18" t="s">
        <v>2312</v>
      </c>
      <c r="L479" t="s">
        <v>19</v>
      </c>
    </row>
    <row r="480" spans="1:12" x14ac:dyDescent="0.25">
      <c r="A480" t="s">
        <v>12</v>
      </c>
      <c r="B480" s="8" t="s">
        <v>943</v>
      </c>
      <c r="C480" t="s">
        <v>944</v>
      </c>
      <c r="D480" t="s">
        <v>651</v>
      </c>
      <c r="E480" t="s">
        <v>2665</v>
      </c>
      <c r="F480" s="9">
        <v>44442</v>
      </c>
      <c r="G480" s="9">
        <v>44454</v>
      </c>
      <c r="H480" s="9">
        <v>44484</v>
      </c>
      <c r="I480" s="10">
        <v>2358</v>
      </c>
      <c r="J480" t="s">
        <v>100</v>
      </c>
      <c r="K480" t="s">
        <v>945</v>
      </c>
      <c r="L480" t="s">
        <v>19</v>
      </c>
    </row>
    <row r="481" spans="1:12" x14ac:dyDescent="0.25">
      <c r="A481" s="24" t="s">
        <v>12</v>
      </c>
      <c r="B481" s="22" t="s">
        <v>2637</v>
      </c>
      <c r="C481" t="s">
        <v>2000</v>
      </c>
      <c r="D481" t="s">
        <v>2001</v>
      </c>
      <c r="E481" t="s">
        <v>27</v>
      </c>
      <c r="F481" s="9">
        <v>44442</v>
      </c>
      <c r="G481" s="9">
        <v>44319</v>
      </c>
      <c r="H481" s="9">
        <v>44683</v>
      </c>
      <c r="I481" s="10">
        <v>155137.44</v>
      </c>
      <c r="J481" t="s">
        <v>28</v>
      </c>
      <c r="K481" t="s">
        <v>2002</v>
      </c>
      <c r="L481" s="24" t="s">
        <v>1447</v>
      </c>
    </row>
    <row r="482" spans="1:12" x14ac:dyDescent="0.25">
      <c r="A482" s="24" t="s">
        <v>12</v>
      </c>
      <c r="B482" s="8" t="s">
        <v>2292</v>
      </c>
      <c r="C482" t="s">
        <v>2293</v>
      </c>
      <c r="D482" t="s">
        <v>2294</v>
      </c>
      <c r="E482" t="s">
        <v>2604</v>
      </c>
      <c r="F482" s="9">
        <v>44442</v>
      </c>
      <c r="G482" s="9">
        <v>44442</v>
      </c>
      <c r="H482" s="9">
        <v>44497</v>
      </c>
      <c r="I482" s="10">
        <v>1820</v>
      </c>
      <c r="J482" t="s">
        <v>100</v>
      </c>
      <c r="K482" s="18" t="s">
        <v>2295</v>
      </c>
      <c r="L482" t="s">
        <v>19</v>
      </c>
    </row>
    <row r="483" spans="1:12" x14ac:dyDescent="0.25">
      <c r="A483" s="24" t="s">
        <v>12</v>
      </c>
      <c r="B483" s="22" t="s">
        <v>2035</v>
      </c>
      <c r="C483" t="s">
        <v>389</v>
      </c>
      <c r="D483" t="s">
        <v>2036</v>
      </c>
      <c r="E483" t="s">
        <v>82</v>
      </c>
      <c r="F483" s="9">
        <v>44447</v>
      </c>
      <c r="G483" s="9">
        <v>44454</v>
      </c>
      <c r="H483" s="9">
        <v>45365</v>
      </c>
      <c r="I483" s="10">
        <v>1019968.2</v>
      </c>
      <c r="J483" t="s">
        <v>17</v>
      </c>
      <c r="K483" t="s">
        <v>2037</v>
      </c>
      <c r="L483" t="s">
        <v>19</v>
      </c>
    </row>
    <row r="484" spans="1:12" x14ac:dyDescent="0.25">
      <c r="A484" s="24" t="s">
        <v>12</v>
      </c>
      <c r="B484" s="22" t="s">
        <v>2180</v>
      </c>
      <c r="C484" s="25" t="s">
        <v>2181</v>
      </c>
      <c r="D484" s="25" t="s">
        <v>2649</v>
      </c>
      <c r="E484" s="25" t="s">
        <v>27</v>
      </c>
      <c r="F484" s="26">
        <v>44447</v>
      </c>
      <c r="G484" s="26">
        <v>44456</v>
      </c>
      <c r="H484" s="26">
        <v>44820</v>
      </c>
      <c r="I484" s="27">
        <v>5929.2</v>
      </c>
      <c r="J484" t="s">
        <v>17</v>
      </c>
      <c r="K484" s="24" t="s">
        <v>2182</v>
      </c>
      <c r="L484" s="24" t="s">
        <v>1447</v>
      </c>
    </row>
    <row r="485" spans="1:12" x14ac:dyDescent="0.25">
      <c r="A485" t="s">
        <v>12</v>
      </c>
      <c r="B485" s="8" t="s">
        <v>946</v>
      </c>
      <c r="C485" t="s">
        <v>947</v>
      </c>
      <c r="D485" t="s">
        <v>948</v>
      </c>
      <c r="E485" t="s">
        <v>27</v>
      </c>
      <c r="F485" s="9">
        <v>44452</v>
      </c>
      <c r="G485" s="9">
        <v>44466</v>
      </c>
      <c r="H485" s="9">
        <v>44487</v>
      </c>
      <c r="I485" s="10">
        <v>24335.77</v>
      </c>
      <c r="J485" t="s">
        <v>17</v>
      </c>
      <c r="K485" t="s">
        <v>580</v>
      </c>
      <c r="L485" t="s">
        <v>19</v>
      </c>
    </row>
    <row r="486" spans="1:12" x14ac:dyDescent="0.25">
      <c r="A486" t="s">
        <v>12</v>
      </c>
      <c r="B486" s="8" t="s">
        <v>852</v>
      </c>
      <c r="C486" t="s">
        <v>255</v>
      </c>
      <c r="D486" t="s">
        <v>853</v>
      </c>
      <c r="E486" t="s">
        <v>27</v>
      </c>
      <c r="F486" s="9">
        <v>44453</v>
      </c>
      <c r="G486" s="9">
        <v>44453</v>
      </c>
      <c r="H486" s="9">
        <v>44817</v>
      </c>
      <c r="I486" s="13">
        <v>7677307.25</v>
      </c>
      <c r="J486" t="s">
        <v>2626</v>
      </c>
      <c r="K486" s="14" t="s">
        <v>854</v>
      </c>
      <c r="L486" t="s">
        <v>19</v>
      </c>
    </row>
    <row r="487" spans="1:12" x14ac:dyDescent="0.25">
      <c r="A487" t="s">
        <v>12</v>
      </c>
      <c r="B487" s="8" t="s">
        <v>1644</v>
      </c>
      <c r="C487" t="s">
        <v>1645</v>
      </c>
      <c r="D487" t="s">
        <v>1646</v>
      </c>
      <c r="E487" t="s">
        <v>27</v>
      </c>
      <c r="F487" s="9">
        <v>44453</v>
      </c>
      <c r="G487" s="9">
        <v>44455</v>
      </c>
      <c r="H487" s="9">
        <v>44819</v>
      </c>
      <c r="I487" s="10">
        <v>38490.239999999998</v>
      </c>
      <c r="J487" t="s">
        <v>17</v>
      </c>
      <c r="K487" t="s">
        <v>1647</v>
      </c>
      <c r="L487" t="s">
        <v>1447</v>
      </c>
    </row>
    <row r="488" spans="1:12" x14ac:dyDescent="0.25">
      <c r="A488" t="s">
        <v>12</v>
      </c>
      <c r="B488" s="8" t="s">
        <v>949</v>
      </c>
      <c r="C488" t="s">
        <v>610</v>
      </c>
      <c r="D488" t="s">
        <v>950</v>
      </c>
      <c r="E488" t="s">
        <v>686</v>
      </c>
      <c r="F488" s="9">
        <v>44456</v>
      </c>
      <c r="G488" s="9">
        <v>44459</v>
      </c>
      <c r="H488" s="9">
        <v>44550</v>
      </c>
      <c r="I488" s="10">
        <v>10720</v>
      </c>
      <c r="J488" t="s">
        <v>100</v>
      </c>
      <c r="K488" t="s">
        <v>951</v>
      </c>
      <c r="L488" t="s">
        <v>19</v>
      </c>
    </row>
    <row r="489" spans="1:12" x14ac:dyDescent="0.25">
      <c r="A489" t="s">
        <v>12</v>
      </c>
      <c r="B489" s="8" t="s">
        <v>967</v>
      </c>
      <c r="C489" t="s">
        <v>968</v>
      </c>
      <c r="D489" t="s">
        <v>969</v>
      </c>
      <c r="E489" t="s">
        <v>2664</v>
      </c>
      <c r="F489" s="9">
        <v>44456</v>
      </c>
      <c r="G489" s="9">
        <v>44463</v>
      </c>
      <c r="H489" s="9">
        <v>44463</v>
      </c>
      <c r="I489" s="10">
        <v>1000</v>
      </c>
      <c r="J489" t="s">
        <v>100</v>
      </c>
      <c r="K489" t="s">
        <v>970</v>
      </c>
      <c r="L489" t="s">
        <v>19</v>
      </c>
    </row>
    <row r="490" spans="1:12" x14ac:dyDescent="0.25">
      <c r="A490" t="s">
        <v>12</v>
      </c>
      <c r="B490" s="8" t="s">
        <v>974</v>
      </c>
      <c r="C490" t="s">
        <v>519</v>
      </c>
      <c r="D490" t="s">
        <v>651</v>
      </c>
      <c r="E490" t="s">
        <v>2670</v>
      </c>
      <c r="F490" s="9">
        <v>44456</v>
      </c>
      <c r="G490" s="9">
        <v>44459</v>
      </c>
      <c r="H490" s="9">
        <v>44550</v>
      </c>
      <c r="I490" s="10">
        <v>2200</v>
      </c>
      <c r="J490" t="s">
        <v>100</v>
      </c>
      <c r="K490" t="s">
        <v>975</v>
      </c>
      <c r="L490" t="s">
        <v>19</v>
      </c>
    </row>
    <row r="491" spans="1:12" x14ac:dyDescent="0.25">
      <c r="A491" s="24" t="s">
        <v>12</v>
      </c>
      <c r="B491" s="8" t="s">
        <v>2166</v>
      </c>
      <c r="C491" s="25" t="s">
        <v>1456</v>
      </c>
      <c r="D491" s="25" t="s">
        <v>1726</v>
      </c>
      <c r="E491" s="24" t="s">
        <v>27</v>
      </c>
      <c r="F491" s="26">
        <v>44457</v>
      </c>
      <c r="G491" s="26">
        <v>44457</v>
      </c>
      <c r="H491" s="26">
        <v>44821</v>
      </c>
      <c r="I491" s="27">
        <v>6931.38</v>
      </c>
      <c r="J491" t="s">
        <v>100</v>
      </c>
      <c r="K491" s="18" t="s">
        <v>2167</v>
      </c>
      <c r="L491" s="24" t="s">
        <v>1447</v>
      </c>
    </row>
    <row r="492" spans="1:12" x14ac:dyDescent="0.25">
      <c r="A492" t="s">
        <v>12</v>
      </c>
      <c r="B492" s="8" t="s">
        <v>952</v>
      </c>
      <c r="C492" t="s">
        <v>953</v>
      </c>
      <c r="D492" t="s">
        <v>954</v>
      </c>
      <c r="E492" t="s">
        <v>2675</v>
      </c>
      <c r="F492" s="9">
        <v>44459</v>
      </c>
      <c r="G492" s="9">
        <v>44467</v>
      </c>
      <c r="H492" s="9">
        <v>44484</v>
      </c>
      <c r="I492" s="10">
        <v>30000</v>
      </c>
      <c r="J492" t="s">
        <v>100</v>
      </c>
      <c r="K492" t="s">
        <v>955</v>
      </c>
      <c r="L492" t="s">
        <v>19</v>
      </c>
    </row>
    <row r="493" spans="1:12" x14ac:dyDescent="0.25">
      <c r="A493" t="s">
        <v>12</v>
      </c>
      <c r="B493" s="8" t="s">
        <v>956</v>
      </c>
      <c r="C493" t="s">
        <v>957</v>
      </c>
      <c r="D493" t="s">
        <v>504</v>
      </c>
      <c r="E493" t="s">
        <v>958</v>
      </c>
      <c r="F493" s="9">
        <v>44459</v>
      </c>
      <c r="G493" s="9">
        <v>44459</v>
      </c>
      <c r="H493" s="9">
        <v>44823</v>
      </c>
      <c r="I493" s="10">
        <v>170000</v>
      </c>
      <c r="J493" t="s">
        <v>100</v>
      </c>
      <c r="K493" t="s">
        <v>505</v>
      </c>
      <c r="L493" t="s">
        <v>19</v>
      </c>
    </row>
    <row r="494" spans="1:12" x14ac:dyDescent="0.25">
      <c r="A494" t="s">
        <v>12</v>
      </c>
      <c r="B494" s="8" t="s">
        <v>959</v>
      </c>
      <c r="C494" t="s">
        <v>960</v>
      </c>
      <c r="D494" t="s">
        <v>2685</v>
      </c>
      <c r="E494" t="s">
        <v>961</v>
      </c>
      <c r="F494" s="9">
        <v>44459</v>
      </c>
      <c r="G494" s="9">
        <v>44466</v>
      </c>
      <c r="H494" s="9">
        <v>44484</v>
      </c>
      <c r="I494" s="10">
        <v>8000</v>
      </c>
      <c r="J494" t="s">
        <v>100</v>
      </c>
      <c r="K494" t="s">
        <v>962</v>
      </c>
      <c r="L494" t="s">
        <v>19</v>
      </c>
    </row>
    <row r="495" spans="1:12" x14ac:dyDescent="0.25">
      <c r="A495" s="24" t="s">
        <v>12</v>
      </c>
      <c r="B495" s="8" t="s">
        <v>2340</v>
      </c>
      <c r="C495" t="s">
        <v>2540</v>
      </c>
      <c r="D495" s="25" t="s">
        <v>2202</v>
      </c>
      <c r="E495" t="s">
        <v>27</v>
      </c>
      <c r="F495" s="9">
        <v>44459</v>
      </c>
      <c r="G495" s="9">
        <v>44462</v>
      </c>
      <c r="H495" s="9">
        <v>44826</v>
      </c>
      <c r="I495" s="10">
        <v>312349.25</v>
      </c>
      <c r="J495" t="s">
        <v>100</v>
      </c>
      <c r="K495" t="s">
        <v>2542</v>
      </c>
      <c r="L495" s="24" t="s">
        <v>1447</v>
      </c>
    </row>
    <row r="496" spans="1:12" x14ac:dyDescent="0.25">
      <c r="A496" t="s">
        <v>12</v>
      </c>
      <c r="B496" s="8" t="s">
        <v>963</v>
      </c>
      <c r="C496" t="s">
        <v>964</v>
      </c>
      <c r="D496" t="s">
        <v>965</v>
      </c>
      <c r="E496" t="s">
        <v>2675</v>
      </c>
      <c r="F496" s="9">
        <v>44460</v>
      </c>
      <c r="G496" s="9">
        <v>44466</v>
      </c>
      <c r="H496" s="9">
        <v>44475</v>
      </c>
      <c r="I496" s="10">
        <v>30000</v>
      </c>
      <c r="J496" t="s">
        <v>100</v>
      </c>
      <c r="K496" t="s">
        <v>966</v>
      </c>
      <c r="L496" t="s">
        <v>19</v>
      </c>
    </row>
    <row r="497" spans="1:12" x14ac:dyDescent="0.25">
      <c r="A497" t="s">
        <v>12</v>
      </c>
      <c r="B497" s="8" t="s">
        <v>971</v>
      </c>
      <c r="C497" t="s">
        <v>972</v>
      </c>
      <c r="D497" t="s">
        <v>2557</v>
      </c>
      <c r="E497" t="s">
        <v>16</v>
      </c>
      <c r="F497" s="9">
        <v>44460</v>
      </c>
      <c r="G497" s="9">
        <v>44490</v>
      </c>
      <c r="H497" s="9">
        <v>45219</v>
      </c>
      <c r="I497" s="10">
        <v>276000</v>
      </c>
      <c r="J497" t="s">
        <v>100</v>
      </c>
      <c r="K497" t="s">
        <v>973</v>
      </c>
      <c r="L497" t="s">
        <v>19</v>
      </c>
    </row>
    <row r="498" spans="1:12" x14ac:dyDescent="0.25">
      <c r="A498" t="s">
        <v>12</v>
      </c>
      <c r="B498" s="8" t="s">
        <v>976</v>
      </c>
      <c r="C498" t="s">
        <v>977</v>
      </c>
      <c r="D498" t="s">
        <v>2686</v>
      </c>
      <c r="E498" t="s">
        <v>2680</v>
      </c>
      <c r="F498" s="9">
        <v>44461</v>
      </c>
      <c r="G498" s="9">
        <v>44466</v>
      </c>
      <c r="H498" s="9">
        <v>44483</v>
      </c>
      <c r="I498" s="10">
        <v>9000</v>
      </c>
      <c r="J498" t="s">
        <v>100</v>
      </c>
      <c r="K498" t="s">
        <v>978</v>
      </c>
      <c r="L498" t="s">
        <v>19</v>
      </c>
    </row>
    <row r="499" spans="1:12" x14ac:dyDescent="0.25">
      <c r="A499" t="s">
        <v>12</v>
      </c>
      <c r="B499" s="8" t="s">
        <v>989</v>
      </c>
      <c r="C499" t="s">
        <v>990</v>
      </c>
      <c r="D499" t="s">
        <v>2689</v>
      </c>
      <c r="E499" t="s">
        <v>2675</v>
      </c>
      <c r="F499" s="9">
        <v>44462</v>
      </c>
      <c r="G499" s="9">
        <v>44466</v>
      </c>
      <c r="H499" s="9">
        <v>44469</v>
      </c>
      <c r="I499" s="10">
        <v>30000</v>
      </c>
      <c r="J499" t="s">
        <v>100</v>
      </c>
      <c r="K499" t="s">
        <v>991</v>
      </c>
      <c r="L499" t="s">
        <v>19</v>
      </c>
    </row>
    <row r="500" spans="1:12" x14ac:dyDescent="0.25">
      <c r="A500" t="s">
        <v>12</v>
      </c>
      <c r="B500" s="8" t="s">
        <v>995</v>
      </c>
      <c r="C500" t="s">
        <v>996</v>
      </c>
      <c r="D500" t="s">
        <v>2691</v>
      </c>
      <c r="E500" t="s">
        <v>997</v>
      </c>
      <c r="F500" s="9">
        <v>44462</v>
      </c>
      <c r="G500" s="9">
        <v>44468</v>
      </c>
      <c r="H500" s="9">
        <v>44484</v>
      </c>
      <c r="I500" s="10">
        <v>30000</v>
      </c>
      <c r="J500" t="s">
        <v>100</v>
      </c>
      <c r="K500" t="s">
        <v>998</v>
      </c>
      <c r="L500" t="s">
        <v>19</v>
      </c>
    </row>
    <row r="501" spans="1:12" x14ac:dyDescent="0.25">
      <c r="A501" t="s">
        <v>12</v>
      </c>
      <c r="B501" s="8" t="s">
        <v>999</v>
      </c>
      <c r="C501" t="s">
        <v>1000</v>
      </c>
      <c r="D501" t="s">
        <v>2692</v>
      </c>
      <c r="E501" t="s">
        <v>997</v>
      </c>
      <c r="F501" s="9">
        <v>44462</v>
      </c>
      <c r="G501" s="9">
        <v>44467</v>
      </c>
      <c r="H501" s="9">
        <v>44484</v>
      </c>
      <c r="I501" s="10">
        <v>8000</v>
      </c>
      <c r="J501" t="s">
        <v>100</v>
      </c>
      <c r="K501" t="s">
        <v>1001</v>
      </c>
      <c r="L501" t="s">
        <v>19</v>
      </c>
    </row>
    <row r="502" spans="1:12" x14ac:dyDescent="0.25">
      <c r="A502" t="s">
        <v>12</v>
      </c>
      <c r="B502" s="8" t="s">
        <v>983</v>
      </c>
      <c r="C502" t="s">
        <v>984</v>
      </c>
      <c r="D502" t="s">
        <v>2687</v>
      </c>
      <c r="E502" t="s">
        <v>2677</v>
      </c>
      <c r="F502" s="9">
        <v>44463</v>
      </c>
      <c r="G502" s="9">
        <v>44474</v>
      </c>
      <c r="H502" s="9">
        <v>44483</v>
      </c>
      <c r="I502" s="10">
        <v>14000</v>
      </c>
      <c r="J502" t="s">
        <v>100</v>
      </c>
      <c r="K502" t="s">
        <v>985</v>
      </c>
      <c r="L502" t="s">
        <v>19</v>
      </c>
    </row>
    <row r="503" spans="1:12" x14ac:dyDescent="0.25">
      <c r="A503" t="s">
        <v>12</v>
      </c>
      <c r="B503" s="8" t="s">
        <v>986</v>
      </c>
      <c r="C503" t="s">
        <v>987</v>
      </c>
      <c r="D503" t="s">
        <v>2688</v>
      </c>
      <c r="E503" t="s">
        <v>2678</v>
      </c>
      <c r="F503" s="9">
        <v>44463</v>
      </c>
      <c r="G503" s="9">
        <v>44466</v>
      </c>
      <c r="H503" s="9">
        <v>44484</v>
      </c>
      <c r="I503" s="10">
        <v>8000</v>
      </c>
      <c r="J503" t="s">
        <v>100</v>
      </c>
      <c r="K503" t="s">
        <v>988</v>
      </c>
      <c r="L503" t="s">
        <v>19</v>
      </c>
    </row>
    <row r="504" spans="1:12" x14ac:dyDescent="0.25">
      <c r="A504" t="s">
        <v>12</v>
      </c>
      <c r="B504" s="8" t="s">
        <v>992</v>
      </c>
      <c r="C504" t="s">
        <v>993</v>
      </c>
      <c r="D504" t="s">
        <v>2690</v>
      </c>
      <c r="E504" t="s">
        <v>2680</v>
      </c>
      <c r="F504" s="9">
        <v>44463</v>
      </c>
      <c r="G504" s="9">
        <v>44466</v>
      </c>
      <c r="H504" s="9">
        <v>44484</v>
      </c>
      <c r="I504" s="10">
        <v>9000</v>
      </c>
      <c r="J504" t="s">
        <v>100</v>
      </c>
      <c r="K504" t="s">
        <v>994</v>
      </c>
      <c r="L504" t="s">
        <v>19</v>
      </c>
    </row>
    <row r="505" spans="1:12" x14ac:dyDescent="0.25">
      <c r="A505" t="s">
        <v>12</v>
      </c>
      <c r="B505" s="8" t="s">
        <v>1002</v>
      </c>
      <c r="C505" t="s">
        <v>1003</v>
      </c>
      <c r="D505" t="s">
        <v>2693</v>
      </c>
      <c r="E505" t="s">
        <v>2678</v>
      </c>
      <c r="F505" s="9">
        <v>44463</v>
      </c>
      <c r="G505" s="9">
        <v>44466</v>
      </c>
      <c r="H505" s="9">
        <v>44475</v>
      </c>
      <c r="I505" s="10">
        <v>8000</v>
      </c>
      <c r="J505" t="s">
        <v>100</v>
      </c>
      <c r="K505" t="s">
        <v>1004</v>
      </c>
      <c r="L505" t="s">
        <v>19</v>
      </c>
    </row>
    <row r="506" spans="1:12" x14ac:dyDescent="0.25">
      <c r="A506" t="s">
        <v>12</v>
      </c>
      <c r="B506" s="8" t="s">
        <v>1730</v>
      </c>
      <c r="C506" s="24" t="s">
        <v>1731</v>
      </c>
      <c r="D506" t="s">
        <v>2615</v>
      </c>
      <c r="E506" s="24" t="s">
        <v>27</v>
      </c>
      <c r="F506" s="26">
        <v>44464</v>
      </c>
      <c r="G506" s="26">
        <v>44464</v>
      </c>
      <c r="H506" s="26">
        <v>44828</v>
      </c>
      <c r="I506" s="27">
        <v>11333376</v>
      </c>
      <c r="J506" t="s">
        <v>17</v>
      </c>
      <c r="K506" s="24" t="s">
        <v>1732</v>
      </c>
      <c r="L506" s="24" t="s">
        <v>1447</v>
      </c>
    </row>
    <row r="507" spans="1:12" x14ac:dyDescent="0.25">
      <c r="A507" t="s">
        <v>12</v>
      </c>
      <c r="B507" s="8" t="s">
        <v>1008</v>
      </c>
      <c r="C507" t="s">
        <v>733</v>
      </c>
      <c r="D507" t="s">
        <v>1009</v>
      </c>
      <c r="E507" t="s">
        <v>27</v>
      </c>
      <c r="F507" s="9">
        <v>44466</v>
      </c>
      <c r="G507" s="9">
        <v>44466</v>
      </c>
      <c r="H507" s="9">
        <v>44830</v>
      </c>
      <c r="I507" s="10">
        <v>13490303.16</v>
      </c>
      <c r="J507" t="s">
        <v>2626</v>
      </c>
      <c r="K507" t="s">
        <v>1010</v>
      </c>
      <c r="L507" t="s">
        <v>19</v>
      </c>
    </row>
    <row r="508" spans="1:12" x14ac:dyDescent="0.25">
      <c r="A508" t="s">
        <v>12</v>
      </c>
      <c r="B508" s="8" t="s">
        <v>1015</v>
      </c>
      <c r="C508" t="s">
        <v>1016</v>
      </c>
      <c r="D508" t="s">
        <v>2695</v>
      </c>
      <c r="E508" t="s">
        <v>2675</v>
      </c>
      <c r="F508" s="9">
        <v>44466</v>
      </c>
      <c r="G508" s="9">
        <v>44466</v>
      </c>
      <c r="H508" s="9">
        <v>44483</v>
      </c>
      <c r="I508" s="10">
        <v>36000</v>
      </c>
      <c r="J508" t="s">
        <v>100</v>
      </c>
      <c r="K508" t="s">
        <v>1017</v>
      </c>
      <c r="L508" t="s">
        <v>19</v>
      </c>
    </row>
    <row r="509" spans="1:12" x14ac:dyDescent="0.25">
      <c r="A509" s="24" t="s">
        <v>12</v>
      </c>
      <c r="B509" s="8" t="s">
        <v>1750</v>
      </c>
      <c r="C509" s="25" t="s">
        <v>1746</v>
      </c>
      <c r="D509" s="25" t="s">
        <v>1751</v>
      </c>
      <c r="E509" s="25" t="s">
        <v>27</v>
      </c>
      <c r="F509" s="9">
        <v>44466</v>
      </c>
      <c r="G509" s="9">
        <v>44495</v>
      </c>
      <c r="H509" s="9">
        <v>44859</v>
      </c>
      <c r="I509" s="10">
        <v>114740.93</v>
      </c>
      <c r="J509" t="s">
        <v>17</v>
      </c>
      <c r="K509" t="s">
        <v>1748</v>
      </c>
      <c r="L509" s="24" t="s">
        <v>1447</v>
      </c>
    </row>
    <row r="510" spans="1:12" x14ac:dyDescent="0.25">
      <c r="A510" s="24" t="s">
        <v>12</v>
      </c>
      <c r="B510" s="22" t="s">
        <v>2274</v>
      </c>
      <c r="C510" s="25" t="s">
        <v>2278</v>
      </c>
      <c r="D510" s="25" t="s">
        <v>2279</v>
      </c>
      <c r="E510" s="25" t="s">
        <v>27</v>
      </c>
      <c r="F510" s="9">
        <v>44466</v>
      </c>
      <c r="G510" s="9">
        <v>44462</v>
      </c>
      <c r="H510" s="9">
        <v>44826</v>
      </c>
      <c r="I510" s="10">
        <v>556975.31999999995</v>
      </c>
      <c r="J510" t="s">
        <v>100</v>
      </c>
      <c r="K510" t="s">
        <v>2280</v>
      </c>
      <c r="L510" s="24" t="s">
        <v>1447</v>
      </c>
    </row>
    <row r="511" spans="1:12" x14ac:dyDescent="0.25">
      <c r="A511" t="s">
        <v>12</v>
      </c>
      <c r="B511" s="8" t="s">
        <v>1018</v>
      </c>
      <c r="C511" t="s">
        <v>1019</v>
      </c>
      <c r="D511" t="s">
        <v>2696</v>
      </c>
      <c r="E511" t="s">
        <v>2677</v>
      </c>
      <c r="F511" s="9">
        <v>44467</v>
      </c>
      <c r="G511" s="9">
        <v>44467</v>
      </c>
      <c r="H511" s="9">
        <v>44484</v>
      </c>
      <c r="I511" s="10">
        <v>35000</v>
      </c>
      <c r="J511" t="s">
        <v>100</v>
      </c>
      <c r="K511" t="s">
        <v>1020</v>
      </c>
      <c r="L511" t="s">
        <v>19</v>
      </c>
    </row>
    <row r="512" spans="1:12" x14ac:dyDescent="0.25">
      <c r="A512" s="24" t="s">
        <v>12</v>
      </c>
      <c r="B512" s="8" t="s">
        <v>2296</v>
      </c>
      <c r="C512" t="s">
        <v>330</v>
      </c>
      <c r="D512" t="s">
        <v>516</v>
      </c>
      <c r="E512" t="s">
        <v>2606</v>
      </c>
      <c r="F512" s="9">
        <v>44467</v>
      </c>
      <c r="G512" s="9">
        <v>44467</v>
      </c>
      <c r="H512" s="9">
        <v>44545</v>
      </c>
      <c r="I512" s="10">
        <v>5082</v>
      </c>
      <c r="J512" t="s">
        <v>100</v>
      </c>
      <c r="K512" t="s">
        <v>2297</v>
      </c>
      <c r="L512" t="s">
        <v>19</v>
      </c>
    </row>
    <row r="513" spans="1:12" x14ac:dyDescent="0.25">
      <c r="A513" s="24" t="s">
        <v>12</v>
      </c>
      <c r="B513" s="8" t="s">
        <v>2301</v>
      </c>
      <c r="C513" t="s">
        <v>2302</v>
      </c>
      <c r="D513" t="s">
        <v>516</v>
      </c>
      <c r="E513" t="s">
        <v>961</v>
      </c>
      <c r="F513" s="9">
        <v>44467</v>
      </c>
      <c r="G513" s="9">
        <v>44467</v>
      </c>
      <c r="H513" s="9">
        <v>44545</v>
      </c>
      <c r="I513" s="10">
        <v>5082</v>
      </c>
      <c r="J513" t="s">
        <v>100</v>
      </c>
      <c r="K513" t="s">
        <v>2303</v>
      </c>
      <c r="L513" t="s">
        <v>19</v>
      </c>
    </row>
    <row r="514" spans="1:12" x14ac:dyDescent="0.25">
      <c r="A514" s="18" t="s">
        <v>12</v>
      </c>
      <c r="B514" s="21" t="s">
        <v>1508</v>
      </c>
      <c r="C514" s="18" t="s">
        <v>1509</v>
      </c>
      <c r="D514" s="18" t="s">
        <v>1468</v>
      </c>
      <c r="E514" s="18" t="s">
        <v>2661</v>
      </c>
      <c r="F514" s="17">
        <v>44468</v>
      </c>
      <c r="G514" s="17">
        <v>44468</v>
      </c>
      <c r="H514" s="17">
        <v>44510</v>
      </c>
      <c r="I514" s="20">
        <v>5700</v>
      </c>
      <c r="J514" s="18" t="s">
        <v>100</v>
      </c>
      <c r="K514" s="18" t="s">
        <v>1510</v>
      </c>
      <c r="L514" s="18" t="s">
        <v>19</v>
      </c>
    </row>
    <row r="515" spans="1:12" x14ac:dyDescent="0.25">
      <c r="A515" s="24" t="s">
        <v>12</v>
      </c>
      <c r="B515" s="22" t="s">
        <v>2111</v>
      </c>
      <c r="C515" s="25" t="s">
        <v>2108</v>
      </c>
      <c r="D515" s="24" t="s">
        <v>2112</v>
      </c>
      <c r="E515" s="24" t="s">
        <v>27</v>
      </c>
      <c r="F515" s="26">
        <v>44468</v>
      </c>
      <c r="G515" s="26">
        <v>44485</v>
      </c>
      <c r="H515" s="26">
        <v>44849</v>
      </c>
      <c r="I515" s="27">
        <v>98297.76</v>
      </c>
      <c r="J515" t="s">
        <v>17</v>
      </c>
      <c r="K515" s="24" t="s">
        <v>2110</v>
      </c>
      <c r="L515" s="24" t="s">
        <v>1447</v>
      </c>
    </row>
    <row r="516" spans="1:12" x14ac:dyDescent="0.25">
      <c r="A516" t="s">
        <v>12</v>
      </c>
      <c r="B516" s="8" t="s">
        <v>1005</v>
      </c>
      <c r="C516" t="s">
        <v>1006</v>
      </c>
      <c r="D516" t="s">
        <v>2694</v>
      </c>
      <c r="E516" t="s">
        <v>2675</v>
      </c>
      <c r="F516" s="9">
        <v>44469</v>
      </c>
      <c r="G516" s="9">
        <v>44470</v>
      </c>
      <c r="H516" s="9">
        <v>44483</v>
      </c>
      <c r="I516" s="10">
        <v>30000</v>
      </c>
      <c r="J516" t="s">
        <v>100</v>
      </c>
      <c r="K516" t="s">
        <v>1007</v>
      </c>
      <c r="L516" t="s">
        <v>19</v>
      </c>
    </row>
    <row r="517" spans="1:12" x14ac:dyDescent="0.25">
      <c r="A517" t="s">
        <v>12</v>
      </c>
      <c r="B517" s="8" t="s">
        <v>1011</v>
      </c>
      <c r="C517" t="s">
        <v>1012</v>
      </c>
      <c r="D517" t="s">
        <v>1013</v>
      </c>
      <c r="E517" t="s">
        <v>2669</v>
      </c>
      <c r="F517" s="9">
        <v>44470</v>
      </c>
      <c r="G517" s="9">
        <v>44470</v>
      </c>
      <c r="H517" s="9">
        <v>44561</v>
      </c>
      <c r="I517" s="10">
        <v>2880</v>
      </c>
      <c r="J517" t="s">
        <v>28</v>
      </c>
      <c r="K517" t="s">
        <v>1014</v>
      </c>
      <c r="L517" t="s">
        <v>19</v>
      </c>
    </row>
    <row r="518" spans="1:12" x14ac:dyDescent="0.25">
      <c r="A518" s="24" t="s">
        <v>12</v>
      </c>
      <c r="B518" s="8" t="s">
        <v>2204</v>
      </c>
      <c r="C518" t="s">
        <v>2205</v>
      </c>
      <c r="D518" s="24" t="s">
        <v>2206</v>
      </c>
      <c r="E518" t="s">
        <v>27</v>
      </c>
      <c r="F518" s="9">
        <v>44470</v>
      </c>
      <c r="G518" s="9">
        <v>44470</v>
      </c>
      <c r="H518" s="9">
        <v>44834</v>
      </c>
      <c r="I518" s="10">
        <v>55755</v>
      </c>
      <c r="J518" t="s">
        <v>100</v>
      </c>
      <c r="K518" t="s">
        <v>2207</v>
      </c>
      <c r="L518" t="s">
        <v>19</v>
      </c>
    </row>
    <row r="519" spans="1:12" x14ac:dyDescent="0.25">
      <c r="A519" t="s">
        <v>12</v>
      </c>
      <c r="B519" s="8" t="s">
        <v>1021</v>
      </c>
      <c r="C519" t="s">
        <v>1022</v>
      </c>
      <c r="D519" t="s">
        <v>2558</v>
      </c>
      <c r="E519" t="s">
        <v>16</v>
      </c>
      <c r="F519" s="9">
        <v>44473</v>
      </c>
      <c r="G519" s="9">
        <v>44473</v>
      </c>
      <c r="H519" s="9">
        <v>45202</v>
      </c>
      <c r="I519" s="10">
        <v>360000</v>
      </c>
      <c r="J519" t="s">
        <v>100</v>
      </c>
      <c r="K519" t="s">
        <v>1023</v>
      </c>
      <c r="L519" t="s">
        <v>19</v>
      </c>
    </row>
    <row r="520" spans="1:12" x14ac:dyDescent="0.25">
      <c r="A520" t="s">
        <v>12</v>
      </c>
      <c r="B520" s="8" t="s">
        <v>1024</v>
      </c>
      <c r="C520" t="s">
        <v>1025</v>
      </c>
      <c r="D520" t="s">
        <v>484</v>
      </c>
      <c r="E520" t="s">
        <v>27</v>
      </c>
      <c r="F520" s="9">
        <v>44475</v>
      </c>
      <c r="G520" s="9">
        <v>44475</v>
      </c>
      <c r="H520" s="9">
        <v>44839</v>
      </c>
      <c r="I520" s="10">
        <v>55200</v>
      </c>
      <c r="J520" t="s">
        <v>100</v>
      </c>
      <c r="K520" t="s">
        <v>1026</v>
      </c>
      <c r="L520" t="s">
        <v>19</v>
      </c>
    </row>
    <row r="521" spans="1:12" x14ac:dyDescent="0.25">
      <c r="A521" s="24" t="s">
        <v>12</v>
      </c>
      <c r="B521" s="22" t="s">
        <v>2187</v>
      </c>
      <c r="C521" t="s">
        <v>1645</v>
      </c>
      <c r="D521" t="s">
        <v>2650</v>
      </c>
      <c r="E521" t="s">
        <v>27</v>
      </c>
      <c r="F521" s="26">
        <v>44475</v>
      </c>
      <c r="G521" s="26">
        <v>44525</v>
      </c>
      <c r="H521" s="26">
        <v>44889</v>
      </c>
      <c r="I521" s="27">
        <v>35760</v>
      </c>
      <c r="J521" t="s">
        <v>2626</v>
      </c>
      <c r="K521" s="24" t="s">
        <v>2188</v>
      </c>
      <c r="L521" s="24" t="s">
        <v>1447</v>
      </c>
    </row>
    <row r="522" spans="1:12" x14ac:dyDescent="0.25">
      <c r="A522" t="s">
        <v>12</v>
      </c>
      <c r="B522" s="8" t="s">
        <v>1027</v>
      </c>
      <c r="C522" t="s">
        <v>78</v>
      </c>
      <c r="D522" t="s">
        <v>1028</v>
      </c>
      <c r="E522" t="s">
        <v>27</v>
      </c>
      <c r="F522" s="9">
        <v>44477</v>
      </c>
      <c r="G522" s="9">
        <v>44487</v>
      </c>
      <c r="H522" s="9">
        <v>44851</v>
      </c>
      <c r="I522" s="10">
        <v>3359267.4</v>
      </c>
      <c r="J522" t="s">
        <v>17</v>
      </c>
      <c r="K522" t="s">
        <v>1029</v>
      </c>
      <c r="L522" t="s">
        <v>19</v>
      </c>
    </row>
    <row r="523" spans="1:12" x14ac:dyDescent="0.25">
      <c r="A523" s="24" t="s">
        <v>12</v>
      </c>
      <c r="B523" s="22" t="s">
        <v>2077</v>
      </c>
      <c r="C523" t="s">
        <v>2019</v>
      </c>
      <c r="D523" t="s">
        <v>2702</v>
      </c>
      <c r="E523" t="s">
        <v>27</v>
      </c>
      <c r="F523" s="9">
        <v>44482</v>
      </c>
      <c r="G523" s="9">
        <v>44440</v>
      </c>
      <c r="H523" s="9">
        <v>44681</v>
      </c>
      <c r="I523" s="10">
        <v>82584</v>
      </c>
      <c r="J523" t="s">
        <v>100</v>
      </c>
      <c r="K523" t="s">
        <v>2021</v>
      </c>
      <c r="L523" s="24" t="s">
        <v>1447</v>
      </c>
    </row>
    <row r="524" spans="1:12" x14ac:dyDescent="0.25">
      <c r="A524" s="24" t="s">
        <v>12</v>
      </c>
      <c r="B524" s="22" t="s">
        <v>2078</v>
      </c>
      <c r="C524" t="s">
        <v>2023</v>
      </c>
      <c r="D524" t="s">
        <v>2703</v>
      </c>
      <c r="E524" t="s">
        <v>27</v>
      </c>
      <c r="F524" s="9">
        <v>44482</v>
      </c>
      <c r="G524" s="9">
        <v>44440</v>
      </c>
      <c r="H524" s="9">
        <v>44681</v>
      </c>
      <c r="I524" s="10">
        <v>82584</v>
      </c>
      <c r="J524" t="s">
        <v>100</v>
      </c>
      <c r="K524" t="s">
        <v>2025</v>
      </c>
      <c r="L524" s="24" t="s">
        <v>1447</v>
      </c>
    </row>
    <row r="525" spans="1:12" x14ac:dyDescent="0.25">
      <c r="A525" s="24" t="s">
        <v>12</v>
      </c>
      <c r="B525" s="22" t="s">
        <v>2079</v>
      </c>
      <c r="C525" t="s">
        <v>2027</v>
      </c>
      <c r="D525" t="s">
        <v>2702</v>
      </c>
      <c r="E525" t="s">
        <v>27</v>
      </c>
      <c r="F525" s="9">
        <v>44482</v>
      </c>
      <c r="G525" s="9">
        <v>44440</v>
      </c>
      <c r="H525" s="9">
        <v>44712</v>
      </c>
      <c r="I525" s="10">
        <v>81618</v>
      </c>
      <c r="J525" t="s">
        <v>100</v>
      </c>
      <c r="K525" t="s">
        <v>2028</v>
      </c>
      <c r="L525" s="24" t="s">
        <v>1447</v>
      </c>
    </row>
    <row r="526" spans="1:12" x14ac:dyDescent="0.25">
      <c r="A526" t="s">
        <v>12</v>
      </c>
      <c r="B526" s="8" t="s">
        <v>1701</v>
      </c>
      <c r="C526" s="25" t="s">
        <v>1702</v>
      </c>
      <c r="D526" s="25" t="s">
        <v>1703</v>
      </c>
      <c r="E526" s="25" t="s">
        <v>27</v>
      </c>
      <c r="F526" s="9">
        <v>44484</v>
      </c>
      <c r="G526" s="9">
        <v>44486</v>
      </c>
      <c r="H526" s="9">
        <v>44485</v>
      </c>
      <c r="I526" s="10">
        <v>449966.04</v>
      </c>
      <c r="J526" t="s">
        <v>17</v>
      </c>
      <c r="K526" t="s">
        <v>1704</v>
      </c>
      <c r="L526" s="24" t="s">
        <v>1447</v>
      </c>
    </row>
    <row r="527" spans="1:12" x14ac:dyDescent="0.25">
      <c r="A527" t="s">
        <v>12</v>
      </c>
      <c r="B527" s="8" t="s">
        <v>1712</v>
      </c>
      <c r="C527" t="s">
        <v>1645</v>
      </c>
      <c r="D527" t="s">
        <v>1646</v>
      </c>
      <c r="E527" s="25" t="s">
        <v>27</v>
      </c>
      <c r="F527" s="9">
        <v>44484</v>
      </c>
      <c r="G527" s="9">
        <v>44484</v>
      </c>
      <c r="H527" s="9">
        <v>44848</v>
      </c>
      <c r="I527" s="10">
        <v>40800</v>
      </c>
      <c r="J527" t="s">
        <v>17</v>
      </c>
      <c r="K527" t="s">
        <v>1713</v>
      </c>
      <c r="L527" t="s">
        <v>1447</v>
      </c>
    </row>
    <row r="528" spans="1:12" x14ac:dyDescent="0.25">
      <c r="A528" s="24" t="s">
        <v>12</v>
      </c>
      <c r="B528" s="8" t="s">
        <v>1776</v>
      </c>
      <c r="C528" s="25" t="s">
        <v>1709</v>
      </c>
      <c r="D528" t="s">
        <v>1640</v>
      </c>
      <c r="E528" s="25" t="s">
        <v>27</v>
      </c>
      <c r="F528" s="9">
        <v>44484</v>
      </c>
      <c r="G528" s="9">
        <v>44484</v>
      </c>
      <c r="H528" s="9">
        <v>44848</v>
      </c>
      <c r="I528" s="10">
        <v>6360</v>
      </c>
      <c r="J528" t="s">
        <v>2626</v>
      </c>
      <c r="K528" t="s">
        <v>1779</v>
      </c>
      <c r="L528" t="s">
        <v>19</v>
      </c>
    </row>
    <row r="529" spans="1:12" s="24" customFormat="1" x14ac:dyDescent="0.25">
      <c r="A529" s="24" t="s">
        <v>12</v>
      </c>
      <c r="B529" s="22" t="s">
        <v>2080</v>
      </c>
      <c r="C529" t="s">
        <v>1682</v>
      </c>
      <c r="D529" s="25" t="s">
        <v>2641</v>
      </c>
      <c r="E529" t="s">
        <v>27</v>
      </c>
      <c r="F529" s="9">
        <v>44487</v>
      </c>
      <c r="G529" s="9">
        <v>44518</v>
      </c>
      <c r="H529" s="9">
        <v>44882</v>
      </c>
      <c r="I529" s="10">
        <v>2740.8</v>
      </c>
      <c r="J529" t="s">
        <v>17</v>
      </c>
      <c r="K529" t="s">
        <v>2081</v>
      </c>
      <c r="L529" s="24" t="s">
        <v>1447</v>
      </c>
    </row>
    <row r="530" spans="1:12" s="24" customFormat="1" x14ac:dyDescent="0.25">
      <c r="A530" t="s">
        <v>12</v>
      </c>
      <c r="B530" s="8" t="s">
        <v>979</v>
      </c>
      <c r="C530" t="s">
        <v>980</v>
      </c>
      <c r="D530" t="s">
        <v>981</v>
      </c>
      <c r="E530" t="s">
        <v>16</v>
      </c>
      <c r="F530" s="9">
        <v>44488</v>
      </c>
      <c r="G530" s="9">
        <v>44488</v>
      </c>
      <c r="H530" s="9">
        <v>45217</v>
      </c>
      <c r="I530" s="10">
        <v>133608.18</v>
      </c>
      <c r="J530" t="s">
        <v>100</v>
      </c>
      <c r="K530" t="s">
        <v>982</v>
      </c>
      <c r="L530" t="s">
        <v>19</v>
      </c>
    </row>
    <row r="531" spans="1:12" s="24" customFormat="1" x14ac:dyDescent="0.25">
      <c r="A531" t="s">
        <v>12</v>
      </c>
      <c r="B531" s="8" t="s">
        <v>1030</v>
      </c>
      <c r="C531" t="s">
        <v>1031</v>
      </c>
      <c r="D531" t="s">
        <v>2684</v>
      </c>
      <c r="E531" t="s">
        <v>2664</v>
      </c>
      <c r="F531" s="9">
        <v>44488</v>
      </c>
      <c r="G531" s="9">
        <v>44490</v>
      </c>
      <c r="H531" s="9">
        <v>44490</v>
      </c>
      <c r="I531" s="10">
        <v>6000</v>
      </c>
      <c r="J531" t="s">
        <v>100</v>
      </c>
      <c r="K531" t="s">
        <v>1032</v>
      </c>
      <c r="L531" t="s">
        <v>19</v>
      </c>
    </row>
    <row r="532" spans="1:12" s="24" customFormat="1" x14ac:dyDescent="0.25">
      <c r="A532" t="s">
        <v>12</v>
      </c>
      <c r="B532" s="8" t="s">
        <v>1609</v>
      </c>
      <c r="C532" t="s">
        <v>1610</v>
      </c>
      <c r="D532" t="s">
        <v>1611</v>
      </c>
      <c r="E532" t="s">
        <v>2670</v>
      </c>
      <c r="F532" s="9">
        <v>44489</v>
      </c>
      <c r="G532" s="9">
        <v>44489</v>
      </c>
      <c r="H532" s="9">
        <v>44611</v>
      </c>
      <c r="I532" s="10">
        <v>660528</v>
      </c>
      <c r="J532" t="s">
        <v>17</v>
      </c>
      <c r="K532" t="s">
        <v>1612</v>
      </c>
      <c r="L532" t="s">
        <v>19</v>
      </c>
    </row>
    <row r="533" spans="1:12" s="24" customFormat="1" x14ac:dyDescent="0.25">
      <c r="A533" t="s">
        <v>12</v>
      </c>
      <c r="B533" s="8" t="s">
        <v>1697</v>
      </c>
      <c r="C533" t="s">
        <v>1698</v>
      </c>
      <c r="D533" t="s">
        <v>1699</v>
      </c>
      <c r="E533" t="s">
        <v>27</v>
      </c>
      <c r="F533" s="9">
        <v>44490</v>
      </c>
      <c r="G533" s="9">
        <v>44503</v>
      </c>
      <c r="H533" s="9">
        <v>44865</v>
      </c>
      <c r="I533" s="10">
        <v>415800</v>
      </c>
      <c r="J533" t="s">
        <v>17</v>
      </c>
      <c r="K533" t="s">
        <v>1700</v>
      </c>
      <c r="L533" t="s">
        <v>19</v>
      </c>
    </row>
    <row r="534" spans="1:12" s="24" customFormat="1" x14ac:dyDescent="0.25">
      <c r="A534" s="24" t="s">
        <v>12</v>
      </c>
      <c r="B534" s="8" t="s">
        <v>2134</v>
      </c>
      <c r="C534" s="25" t="s">
        <v>2753</v>
      </c>
      <c r="D534" s="25" t="s">
        <v>2135</v>
      </c>
      <c r="E534" s="24" t="s">
        <v>27</v>
      </c>
      <c r="F534" s="26">
        <v>44490</v>
      </c>
      <c r="G534" s="26">
        <v>44492</v>
      </c>
      <c r="H534" s="26">
        <v>44856</v>
      </c>
      <c r="I534" s="27">
        <v>22078.799999999999</v>
      </c>
      <c r="J534" t="s">
        <v>17</v>
      </c>
      <c r="K534" s="24" t="s">
        <v>2136</v>
      </c>
      <c r="L534" t="s">
        <v>19</v>
      </c>
    </row>
    <row r="535" spans="1:12" s="24" customFormat="1" x14ac:dyDescent="0.25">
      <c r="A535" s="24" t="s">
        <v>12</v>
      </c>
      <c r="B535" s="8" t="s">
        <v>2137</v>
      </c>
      <c r="C535" s="24" t="s">
        <v>2138</v>
      </c>
      <c r="D535" s="24" t="s">
        <v>2139</v>
      </c>
      <c r="E535" s="24" t="s">
        <v>27</v>
      </c>
      <c r="F535" s="26">
        <v>44490</v>
      </c>
      <c r="G535" s="26">
        <v>44492</v>
      </c>
      <c r="H535" s="26">
        <v>44856</v>
      </c>
      <c r="I535" s="27">
        <v>121800</v>
      </c>
      <c r="J535" t="s">
        <v>17</v>
      </c>
      <c r="K535" s="24" t="s">
        <v>2136</v>
      </c>
      <c r="L535" t="s">
        <v>19</v>
      </c>
    </row>
    <row r="536" spans="1:12" s="24" customFormat="1" x14ac:dyDescent="0.25">
      <c r="A536" s="24" t="s">
        <v>12</v>
      </c>
      <c r="B536" s="8" t="s">
        <v>2157</v>
      </c>
      <c r="C536" s="25" t="s">
        <v>2158</v>
      </c>
      <c r="D536" s="25" t="s">
        <v>2159</v>
      </c>
      <c r="E536" s="25" t="s">
        <v>27</v>
      </c>
      <c r="F536" s="26">
        <v>44490</v>
      </c>
      <c r="G536" s="26">
        <v>44491</v>
      </c>
      <c r="H536" s="26">
        <v>44855</v>
      </c>
      <c r="I536" s="27">
        <v>436909.32</v>
      </c>
      <c r="J536" t="s">
        <v>17</v>
      </c>
      <c r="K536" s="24" t="s">
        <v>2160</v>
      </c>
      <c r="L536" s="24" t="s">
        <v>1447</v>
      </c>
    </row>
    <row r="537" spans="1:12" s="24" customFormat="1" x14ac:dyDescent="0.25">
      <c r="A537" s="24" t="s">
        <v>12</v>
      </c>
      <c r="B537" s="22" t="s">
        <v>1740</v>
      </c>
      <c r="C537" t="s">
        <v>1452</v>
      </c>
      <c r="D537" t="s">
        <v>1741</v>
      </c>
      <c r="E537" t="s">
        <v>27</v>
      </c>
      <c r="F537" s="9">
        <v>44494</v>
      </c>
      <c r="G537" s="9">
        <v>44503</v>
      </c>
      <c r="H537" s="9">
        <v>44867</v>
      </c>
      <c r="I537" s="10">
        <v>821640.02</v>
      </c>
      <c r="J537" t="s">
        <v>17</v>
      </c>
      <c r="K537" t="s">
        <v>2760</v>
      </c>
      <c r="L537" s="24" t="s">
        <v>1447</v>
      </c>
    </row>
    <row r="538" spans="1:12" s="24" customFormat="1" x14ac:dyDescent="0.25">
      <c r="A538" s="24" t="s">
        <v>12</v>
      </c>
      <c r="B538" s="8" t="s">
        <v>1764</v>
      </c>
      <c r="C538" s="25" t="s">
        <v>1682</v>
      </c>
      <c r="D538" s="25" t="s">
        <v>2641</v>
      </c>
      <c r="E538" s="25" t="s">
        <v>27</v>
      </c>
      <c r="F538" s="9">
        <v>44494</v>
      </c>
      <c r="G538" s="9">
        <v>44503</v>
      </c>
      <c r="H538" s="9">
        <v>44867</v>
      </c>
      <c r="I538" s="10">
        <v>7126.08</v>
      </c>
      <c r="J538" t="s">
        <v>17</v>
      </c>
      <c r="K538" t="s">
        <v>1765</v>
      </c>
      <c r="L538" s="24" t="s">
        <v>1447</v>
      </c>
    </row>
    <row r="539" spans="1:12" s="24" customFormat="1" x14ac:dyDescent="0.25">
      <c r="A539" s="24" t="s">
        <v>12</v>
      </c>
      <c r="B539" s="8" t="s">
        <v>2212</v>
      </c>
      <c r="C539" t="s">
        <v>2213</v>
      </c>
      <c r="D539" s="24" t="s">
        <v>2206</v>
      </c>
      <c r="E539" t="s">
        <v>27</v>
      </c>
      <c r="F539" s="9">
        <v>44494</v>
      </c>
      <c r="G539" s="9">
        <v>44496</v>
      </c>
      <c r="H539" s="9">
        <v>44850</v>
      </c>
      <c r="I539" s="10">
        <v>46208</v>
      </c>
      <c r="J539" t="s">
        <v>100</v>
      </c>
      <c r="K539" t="s">
        <v>2214</v>
      </c>
      <c r="L539" t="s">
        <v>19</v>
      </c>
    </row>
    <row r="540" spans="1:12" s="24" customFormat="1" x14ac:dyDescent="0.25">
      <c r="A540" s="24" t="s">
        <v>12</v>
      </c>
      <c r="B540" s="8" t="s">
        <v>2204</v>
      </c>
      <c r="C540" t="s">
        <v>2221</v>
      </c>
      <c r="D540" t="s">
        <v>2222</v>
      </c>
      <c r="E540" t="s">
        <v>27</v>
      </c>
      <c r="F540" s="9">
        <v>44494</v>
      </c>
      <c r="G540" s="9">
        <v>44494</v>
      </c>
      <c r="H540" s="9">
        <v>44561</v>
      </c>
      <c r="I540" s="10">
        <v>118800</v>
      </c>
      <c r="J540" t="s">
        <v>2626</v>
      </c>
      <c r="K540" t="s">
        <v>2223</v>
      </c>
      <c r="L540" t="s">
        <v>19</v>
      </c>
    </row>
    <row r="541" spans="1:12" s="24" customFormat="1" x14ac:dyDescent="0.25">
      <c r="A541" t="s">
        <v>12</v>
      </c>
      <c r="B541" s="8" t="s">
        <v>781</v>
      </c>
      <c r="C541" t="s">
        <v>782</v>
      </c>
      <c r="D541" t="s">
        <v>560</v>
      </c>
      <c r="E541" t="s">
        <v>16</v>
      </c>
      <c r="F541" s="9">
        <v>44495</v>
      </c>
      <c r="G541" s="9">
        <v>44495</v>
      </c>
      <c r="H541" s="9">
        <v>45224</v>
      </c>
      <c r="I541" s="10">
        <v>64480</v>
      </c>
      <c r="J541" t="s">
        <v>100</v>
      </c>
      <c r="K541" t="s">
        <v>783</v>
      </c>
      <c r="L541" t="s">
        <v>19</v>
      </c>
    </row>
    <row r="542" spans="1:12" s="24" customFormat="1" x14ac:dyDescent="0.25">
      <c r="A542" t="s">
        <v>12</v>
      </c>
      <c r="B542" s="8" t="s">
        <v>1033</v>
      </c>
      <c r="C542" t="s">
        <v>1034</v>
      </c>
      <c r="D542" t="s">
        <v>1035</v>
      </c>
      <c r="E542" t="s">
        <v>27</v>
      </c>
      <c r="F542" s="9">
        <v>44496</v>
      </c>
      <c r="G542" s="9">
        <v>44496</v>
      </c>
      <c r="H542" s="9">
        <v>44860</v>
      </c>
      <c r="I542" s="10">
        <v>1206375.42</v>
      </c>
      <c r="J542" t="s">
        <v>2626</v>
      </c>
      <c r="K542" t="s">
        <v>1036</v>
      </c>
      <c r="L542" t="s">
        <v>19</v>
      </c>
    </row>
    <row r="543" spans="1:12" x14ac:dyDescent="0.25">
      <c r="A543" t="s">
        <v>12</v>
      </c>
      <c r="B543" s="8" t="s">
        <v>1717</v>
      </c>
      <c r="C543" t="s">
        <v>1645</v>
      </c>
      <c r="D543" t="s">
        <v>2613</v>
      </c>
      <c r="E543" s="25" t="s">
        <v>27</v>
      </c>
      <c r="F543" s="26">
        <v>44496</v>
      </c>
      <c r="G543" s="26">
        <v>44496</v>
      </c>
      <c r="H543" s="26">
        <v>44860</v>
      </c>
      <c r="I543" s="27">
        <v>35760</v>
      </c>
      <c r="J543" t="s">
        <v>2626</v>
      </c>
      <c r="K543" s="24" t="s">
        <v>1722</v>
      </c>
      <c r="L543" s="24" t="s">
        <v>1447</v>
      </c>
    </row>
    <row r="544" spans="1:12" x14ac:dyDescent="0.25">
      <c r="A544" t="s">
        <v>12</v>
      </c>
      <c r="B544" s="8" t="s">
        <v>1037</v>
      </c>
      <c r="C544" t="s">
        <v>1038</v>
      </c>
      <c r="D544" t="s">
        <v>484</v>
      </c>
      <c r="E544" t="s">
        <v>537</v>
      </c>
      <c r="F544" s="9">
        <v>44497</v>
      </c>
      <c r="G544" s="9">
        <v>44497</v>
      </c>
      <c r="H544" s="9">
        <v>44831</v>
      </c>
      <c r="I544" s="10">
        <v>50600</v>
      </c>
      <c r="J544" t="s">
        <v>100</v>
      </c>
      <c r="K544" t="s">
        <v>1039</v>
      </c>
      <c r="L544" t="s">
        <v>19</v>
      </c>
    </row>
    <row r="545" spans="1:12" x14ac:dyDescent="0.25">
      <c r="A545" s="24" t="s">
        <v>12</v>
      </c>
      <c r="B545" s="22" t="s">
        <v>2639</v>
      </c>
      <c r="C545" s="24" t="s">
        <v>2168</v>
      </c>
      <c r="D545" s="24" t="s">
        <v>2169</v>
      </c>
      <c r="E545" s="24" t="s">
        <v>27</v>
      </c>
      <c r="F545" s="26">
        <v>44497</v>
      </c>
      <c r="G545" s="26">
        <v>44496</v>
      </c>
      <c r="H545" s="26">
        <v>44860</v>
      </c>
      <c r="I545" s="27">
        <v>99696</v>
      </c>
      <c r="J545" t="s">
        <v>17</v>
      </c>
      <c r="K545" s="24" t="s">
        <v>2170</v>
      </c>
      <c r="L545" t="s">
        <v>19</v>
      </c>
    </row>
    <row r="546" spans="1:12" x14ac:dyDescent="0.25">
      <c r="A546" t="s">
        <v>12</v>
      </c>
      <c r="B546" s="8" t="s">
        <v>1058</v>
      </c>
      <c r="C546" t="s">
        <v>1059</v>
      </c>
      <c r="D546" t="s">
        <v>2559</v>
      </c>
      <c r="E546" t="s">
        <v>16</v>
      </c>
      <c r="F546" s="9">
        <v>44498</v>
      </c>
      <c r="G546" s="9">
        <v>44498</v>
      </c>
      <c r="H546" s="9">
        <v>45227</v>
      </c>
      <c r="I546" s="10">
        <v>193200</v>
      </c>
      <c r="J546" t="s">
        <v>100</v>
      </c>
      <c r="K546" t="s">
        <v>1060</v>
      </c>
      <c r="L546" t="s">
        <v>19</v>
      </c>
    </row>
    <row r="547" spans="1:12" x14ac:dyDescent="0.25">
      <c r="A547" s="24" t="s">
        <v>12</v>
      </c>
      <c r="B547" s="22" t="s">
        <v>2637</v>
      </c>
      <c r="C547" t="s">
        <v>2041</v>
      </c>
      <c r="D547" t="s">
        <v>2638</v>
      </c>
      <c r="E547" t="s">
        <v>2042</v>
      </c>
      <c r="F547" s="9">
        <v>44501</v>
      </c>
      <c r="G547" s="9">
        <v>44501</v>
      </c>
      <c r="H547" s="9">
        <v>45961</v>
      </c>
      <c r="I547" s="10">
        <v>360000</v>
      </c>
      <c r="J547" t="s">
        <v>28</v>
      </c>
      <c r="K547" t="s">
        <v>2043</v>
      </c>
      <c r="L547" t="s">
        <v>19</v>
      </c>
    </row>
    <row r="548" spans="1:12" x14ac:dyDescent="0.25">
      <c r="A548" s="24" t="s">
        <v>12</v>
      </c>
      <c r="B548" s="22" t="s">
        <v>2175</v>
      </c>
      <c r="C548" s="25" t="s">
        <v>259</v>
      </c>
      <c r="D548" s="25" t="s">
        <v>2647</v>
      </c>
      <c r="E548" s="25" t="s">
        <v>27</v>
      </c>
      <c r="F548" s="26">
        <v>44502</v>
      </c>
      <c r="G548" s="26">
        <v>44503</v>
      </c>
      <c r="H548" s="26">
        <v>44866</v>
      </c>
      <c r="I548" s="27">
        <v>507705.59999999998</v>
      </c>
      <c r="J548" t="s">
        <v>17</v>
      </c>
      <c r="K548" s="24" t="s">
        <v>2176</v>
      </c>
      <c r="L548" s="24" t="s">
        <v>1447</v>
      </c>
    </row>
    <row r="549" spans="1:12" x14ac:dyDescent="0.25">
      <c r="A549" t="s">
        <v>12</v>
      </c>
      <c r="B549" s="8" t="s">
        <v>1040</v>
      </c>
      <c r="C549" t="s">
        <v>1041</v>
      </c>
      <c r="D549" t="s">
        <v>2713</v>
      </c>
      <c r="E549" t="s">
        <v>27</v>
      </c>
      <c r="F549" s="9">
        <v>44503</v>
      </c>
      <c r="G549" s="9">
        <v>44503</v>
      </c>
      <c r="H549" s="9">
        <v>44867</v>
      </c>
      <c r="I549" s="10">
        <v>195459.5</v>
      </c>
      <c r="J549" t="s">
        <v>2626</v>
      </c>
      <c r="K549" t="s">
        <v>1042</v>
      </c>
      <c r="L549" t="s">
        <v>19</v>
      </c>
    </row>
    <row r="550" spans="1:12" x14ac:dyDescent="0.25">
      <c r="A550" s="24" t="s">
        <v>12</v>
      </c>
      <c r="B550" s="8" t="s">
        <v>1714</v>
      </c>
      <c r="C550" s="24" t="s">
        <v>1449</v>
      </c>
      <c r="D550" s="24" t="s">
        <v>1715</v>
      </c>
      <c r="E550" s="24" t="s">
        <v>27</v>
      </c>
      <c r="F550" s="26">
        <v>44503</v>
      </c>
      <c r="G550" s="26">
        <v>44504</v>
      </c>
      <c r="H550" s="26">
        <f>+G550+365</f>
        <v>44869</v>
      </c>
      <c r="I550" s="27">
        <v>318810.71999999997</v>
      </c>
      <c r="J550" t="s">
        <v>17</v>
      </c>
      <c r="K550" s="24" t="s">
        <v>1716</v>
      </c>
      <c r="L550" s="24" t="s">
        <v>1447</v>
      </c>
    </row>
    <row r="551" spans="1:12" x14ac:dyDescent="0.25">
      <c r="A551" t="s">
        <v>12</v>
      </c>
      <c r="B551" s="8" t="s">
        <v>1043</v>
      </c>
      <c r="C551" t="s">
        <v>1041</v>
      </c>
      <c r="D551" t="s">
        <v>2714</v>
      </c>
      <c r="E551" t="s">
        <v>27</v>
      </c>
      <c r="F551" s="9">
        <v>44504</v>
      </c>
      <c r="G551" s="9">
        <v>44504</v>
      </c>
      <c r="H551" s="9">
        <v>44868</v>
      </c>
      <c r="I551" s="10">
        <v>123010.33</v>
      </c>
      <c r="J551" t="s">
        <v>2626</v>
      </c>
      <c r="K551" t="s">
        <v>1044</v>
      </c>
      <c r="L551" t="s">
        <v>19</v>
      </c>
    </row>
    <row r="552" spans="1:12" x14ac:dyDescent="0.25">
      <c r="A552" t="s">
        <v>12</v>
      </c>
      <c r="B552" s="8" t="s">
        <v>1052</v>
      </c>
      <c r="C552" t="s">
        <v>1053</v>
      </c>
      <c r="D552" t="s">
        <v>1047</v>
      </c>
      <c r="E552" t="s">
        <v>27</v>
      </c>
      <c r="F552" s="9">
        <v>44504</v>
      </c>
      <c r="G552" s="9">
        <v>44504</v>
      </c>
      <c r="H552" s="9">
        <v>44868</v>
      </c>
      <c r="I552" s="10">
        <v>136378.5</v>
      </c>
      <c r="J552" t="s">
        <v>2626</v>
      </c>
      <c r="K552" t="s">
        <v>1048</v>
      </c>
      <c r="L552" t="s">
        <v>19</v>
      </c>
    </row>
    <row r="553" spans="1:12" x14ac:dyDescent="0.25">
      <c r="A553" t="s">
        <v>12</v>
      </c>
      <c r="B553" s="8" t="s">
        <v>1054</v>
      </c>
      <c r="C553" t="s">
        <v>1055</v>
      </c>
      <c r="D553" t="s">
        <v>1056</v>
      </c>
      <c r="E553" t="s">
        <v>27</v>
      </c>
      <c r="F553" s="9">
        <v>44504</v>
      </c>
      <c r="G553" s="9">
        <v>44504</v>
      </c>
      <c r="H553" s="9">
        <v>44868</v>
      </c>
      <c r="I553" s="10">
        <v>49580</v>
      </c>
      <c r="J553" t="s">
        <v>2626</v>
      </c>
      <c r="K553" t="s">
        <v>1057</v>
      </c>
      <c r="L553" t="s">
        <v>19</v>
      </c>
    </row>
    <row r="554" spans="1:12" x14ac:dyDescent="0.25">
      <c r="A554" t="s">
        <v>12</v>
      </c>
      <c r="B554" s="8" t="s">
        <v>1061</v>
      </c>
      <c r="C554" t="s">
        <v>1062</v>
      </c>
      <c r="D554" t="s">
        <v>1050</v>
      </c>
      <c r="E554" t="s">
        <v>27</v>
      </c>
      <c r="F554" s="9">
        <v>44504</v>
      </c>
      <c r="G554" s="9">
        <v>44504</v>
      </c>
      <c r="H554" s="9">
        <v>44868</v>
      </c>
      <c r="I554" s="10">
        <v>133676.4</v>
      </c>
      <c r="J554" t="s">
        <v>2626</v>
      </c>
      <c r="K554" t="s">
        <v>1051</v>
      </c>
      <c r="L554" t="s">
        <v>19</v>
      </c>
    </row>
    <row r="555" spans="1:12" x14ac:dyDescent="0.25">
      <c r="A555" t="s">
        <v>12</v>
      </c>
      <c r="B555" s="8" t="s">
        <v>1402</v>
      </c>
      <c r="C555" t="s">
        <v>1277</v>
      </c>
      <c r="D555" t="s">
        <v>2585</v>
      </c>
      <c r="E555" t="s">
        <v>27</v>
      </c>
      <c r="F555" s="9">
        <v>44504</v>
      </c>
      <c r="G555" s="9">
        <v>44504</v>
      </c>
      <c r="H555" s="9">
        <v>44868</v>
      </c>
      <c r="I555" s="10">
        <v>10802688</v>
      </c>
      <c r="J555" t="s">
        <v>2626</v>
      </c>
      <c r="K555" t="s">
        <v>1403</v>
      </c>
      <c r="L555" t="s">
        <v>19</v>
      </c>
    </row>
    <row r="556" spans="1:12" x14ac:dyDescent="0.25">
      <c r="A556" s="24" t="s">
        <v>12</v>
      </c>
      <c r="B556" s="22" t="s">
        <v>2100</v>
      </c>
      <c r="C556" s="24" t="s">
        <v>2030</v>
      </c>
      <c r="D556" s="24" t="s">
        <v>2031</v>
      </c>
      <c r="E556" s="24" t="s">
        <v>27</v>
      </c>
      <c r="F556" s="26">
        <v>44504</v>
      </c>
      <c r="G556" s="26">
        <v>44518</v>
      </c>
      <c r="H556" s="26">
        <v>44882</v>
      </c>
      <c r="I556" s="27">
        <v>823200</v>
      </c>
      <c r="J556" t="s">
        <v>17</v>
      </c>
      <c r="K556" s="24" t="s">
        <v>2101</v>
      </c>
      <c r="L556" t="s">
        <v>19</v>
      </c>
    </row>
    <row r="557" spans="1:12" x14ac:dyDescent="0.25">
      <c r="A557" t="s">
        <v>12</v>
      </c>
      <c r="B557" s="8" t="s">
        <v>1067</v>
      </c>
      <c r="C557" t="s">
        <v>1068</v>
      </c>
      <c r="D557" t="s">
        <v>1069</v>
      </c>
      <c r="E557" t="s">
        <v>65</v>
      </c>
      <c r="F557" s="9">
        <v>44505</v>
      </c>
      <c r="G557" s="9">
        <v>44506</v>
      </c>
      <c r="H557" s="9">
        <f>G557+180</f>
        <v>44686</v>
      </c>
      <c r="I557" s="10">
        <v>22390936.73</v>
      </c>
      <c r="J557" t="s">
        <v>66</v>
      </c>
      <c r="K557" t="s">
        <v>1070</v>
      </c>
      <c r="L557" t="s">
        <v>19</v>
      </c>
    </row>
    <row r="558" spans="1:12" x14ac:dyDescent="0.25">
      <c r="A558" t="s">
        <v>12</v>
      </c>
      <c r="B558" s="8" t="s">
        <v>1071</v>
      </c>
      <c r="C558" t="s">
        <v>259</v>
      </c>
      <c r="D558" t="s">
        <v>1069</v>
      </c>
      <c r="E558" t="s">
        <v>65</v>
      </c>
      <c r="F558" s="9">
        <v>44505</v>
      </c>
      <c r="G558" s="9">
        <v>44506</v>
      </c>
      <c r="H558" s="9">
        <f>G558+180</f>
        <v>44686</v>
      </c>
      <c r="I558" s="10">
        <v>2090863.2</v>
      </c>
      <c r="J558" t="s">
        <v>66</v>
      </c>
      <c r="K558" t="s">
        <v>1070</v>
      </c>
      <c r="L558" t="s">
        <v>19</v>
      </c>
    </row>
    <row r="559" spans="1:12" x14ac:dyDescent="0.25">
      <c r="A559" t="s">
        <v>12</v>
      </c>
      <c r="B559" s="8" t="s">
        <v>1072</v>
      </c>
      <c r="C559" t="s">
        <v>1073</v>
      </c>
      <c r="D559" t="s">
        <v>1069</v>
      </c>
      <c r="E559" t="s">
        <v>65</v>
      </c>
      <c r="F559" s="9">
        <v>44505</v>
      </c>
      <c r="G559" s="9">
        <v>44506</v>
      </c>
      <c r="H559" s="9">
        <f>G559+180</f>
        <v>44686</v>
      </c>
      <c r="I559" s="10">
        <v>1416388.69</v>
      </c>
      <c r="J559" t="s">
        <v>66</v>
      </c>
      <c r="K559" t="s">
        <v>1070</v>
      </c>
      <c r="L559" t="s">
        <v>19</v>
      </c>
    </row>
    <row r="560" spans="1:12" x14ac:dyDescent="0.25">
      <c r="A560" t="s">
        <v>12</v>
      </c>
      <c r="B560" s="8" t="s">
        <v>1404</v>
      </c>
      <c r="C560" t="s">
        <v>1405</v>
      </c>
      <c r="D560" t="s">
        <v>1406</v>
      </c>
      <c r="E560" t="s">
        <v>27</v>
      </c>
      <c r="F560" s="9">
        <v>44505</v>
      </c>
      <c r="G560" s="9">
        <v>44505</v>
      </c>
      <c r="H560" s="9">
        <v>44869</v>
      </c>
      <c r="I560" s="10">
        <v>168264</v>
      </c>
      <c r="J560" t="s">
        <v>17</v>
      </c>
      <c r="K560" t="s">
        <v>1407</v>
      </c>
      <c r="L560" t="s">
        <v>19</v>
      </c>
    </row>
    <row r="561" spans="1:12" x14ac:dyDescent="0.25">
      <c r="A561" t="s">
        <v>12</v>
      </c>
      <c r="B561" s="8" t="s">
        <v>1063</v>
      </c>
      <c r="C561" t="s">
        <v>185</v>
      </c>
      <c r="D561" t="s">
        <v>484</v>
      </c>
      <c r="E561" t="s">
        <v>537</v>
      </c>
      <c r="F561" s="9">
        <v>44508</v>
      </c>
      <c r="G561" s="9">
        <v>44508</v>
      </c>
      <c r="H561" s="9">
        <v>44841</v>
      </c>
      <c r="I561" s="10">
        <v>41800</v>
      </c>
      <c r="J561" t="s">
        <v>100</v>
      </c>
      <c r="K561" t="s">
        <v>1064</v>
      </c>
      <c r="L561" t="s">
        <v>19</v>
      </c>
    </row>
    <row r="562" spans="1:12" x14ac:dyDescent="0.25">
      <c r="A562" t="s">
        <v>12</v>
      </c>
      <c r="B562" s="8" t="s">
        <v>1635</v>
      </c>
      <c r="C562" t="s">
        <v>1667</v>
      </c>
      <c r="D562" t="s">
        <v>2724</v>
      </c>
      <c r="E562" t="s">
        <v>2606</v>
      </c>
      <c r="F562" s="9">
        <v>44509</v>
      </c>
      <c r="G562" s="23">
        <v>44509</v>
      </c>
      <c r="H562" s="23">
        <v>44592</v>
      </c>
      <c r="I562" s="10">
        <v>355750</v>
      </c>
      <c r="J562" t="s">
        <v>17</v>
      </c>
      <c r="K562" t="s">
        <v>1668</v>
      </c>
      <c r="L562" t="s">
        <v>19</v>
      </c>
    </row>
    <row r="563" spans="1:12" x14ac:dyDescent="0.25">
      <c r="A563" t="s">
        <v>12</v>
      </c>
      <c r="B563" s="8" t="s">
        <v>1065</v>
      </c>
      <c r="C563" t="s">
        <v>2729</v>
      </c>
      <c r="D563" t="s">
        <v>2560</v>
      </c>
      <c r="E563" t="s">
        <v>27</v>
      </c>
      <c r="F563" s="9">
        <v>44510</v>
      </c>
      <c r="G563" s="9">
        <v>44510</v>
      </c>
      <c r="H563" s="9">
        <v>44874</v>
      </c>
      <c r="I563" s="10">
        <v>43200</v>
      </c>
      <c r="J563" t="s">
        <v>100</v>
      </c>
      <c r="K563" t="s">
        <v>1066</v>
      </c>
      <c r="L563" t="s">
        <v>19</v>
      </c>
    </row>
    <row r="564" spans="1:12" x14ac:dyDescent="0.25">
      <c r="A564" t="s">
        <v>12</v>
      </c>
      <c r="B564" s="8" t="s">
        <v>1077</v>
      </c>
      <c r="C564" t="s">
        <v>1078</v>
      </c>
      <c r="D564" t="s">
        <v>2682</v>
      </c>
      <c r="E564" t="s">
        <v>2668</v>
      </c>
      <c r="F564" s="9">
        <v>44510</v>
      </c>
      <c r="G564" s="9">
        <v>44523</v>
      </c>
      <c r="H564" s="9">
        <v>44525</v>
      </c>
      <c r="I564" s="10">
        <v>2000</v>
      </c>
      <c r="J564" t="s">
        <v>100</v>
      </c>
      <c r="K564" t="s">
        <v>1079</v>
      </c>
      <c r="L564" t="s">
        <v>19</v>
      </c>
    </row>
    <row r="565" spans="1:12" x14ac:dyDescent="0.25">
      <c r="A565" t="s">
        <v>12</v>
      </c>
      <c r="B565" s="8" t="s">
        <v>1080</v>
      </c>
      <c r="C565" t="s">
        <v>1107</v>
      </c>
      <c r="D565" t="s">
        <v>1201</v>
      </c>
      <c r="E565" t="s">
        <v>2671</v>
      </c>
      <c r="F565" s="9">
        <v>44510</v>
      </c>
      <c r="G565" s="9">
        <v>44524</v>
      </c>
      <c r="H565" s="9">
        <v>44527</v>
      </c>
      <c r="I565" s="10">
        <v>12000</v>
      </c>
      <c r="J565" t="s">
        <v>100</v>
      </c>
      <c r="K565" t="s">
        <v>1081</v>
      </c>
      <c r="L565" t="s">
        <v>19</v>
      </c>
    </row>
    <row r="566" spans="1:12" x14ac:dyDescent="0.25">
      <c r="A566" t="s">
        <v>12</v>
      </c>
      <c r="B566" s="8" t="s">
        <v>1074</v>
      </c>
      <c r="C566" t="s">
        <v>1075</v>
      </c>
      <c r="D566" t="s">
        <v>2681</v>
      </c>
      <c r="E566" t="s">
        <v>2664</v>
      </c>
      <c r="F566" s="9">
        <v>44511</v>
      </c>
      <c r="G566" s="9">
        <v>44527</v>
      </c>
      <c r="H566" s="9">
        <v>44527</v>
      </c>
      <c r="I566" s="10">
        <v>12000</v>
      </c>
      <c r="J566" t="s">
        <v>100</v>
      </c>
      <c r="K566" t="s">
        <v>1076</v>
      </c>
      <c r="L566" t="s">
        <v>19</v>
      </c>
    </row>
    <row r="567" spans="1:12" x14ac:dyDescent="0.25">
      <c r="A567" t="s">
        <v>12</v>
      </c>
      <c r="B567" s="8" t="s">
        <v>1045</v>
      </c>
      <c r="C567" t="s">
        <v>1046</v>
      </c>
      <c r="D567" t="s">
        <v>1047</v>
      </c>
      <c r="E567" t="s">
        <v>27</v>
      </c>
      <c r="F567" s="9">
        <v>44512</v>
      </c>
      <c r="G567" s="9">
        <v>44512</v>
      </c>
      <c r="H567" s="9">
        <v>44876</v>
      </c>
      <c r="I567" s="10">
        <v>82753.45</v>
      </c>
      <c r="J567" t="s">
        <v>2626</v>
      </c>
      <c r="K567" t="s">
        <v>1048</v>
      </c>
      <c r="L567" t="s">
        <v>19</v>
      </c>
    </row>
    <row r="568" spans="1:12" x14ac:dyDescent="0.25">
      <c r="A568" t="s">
        <v>12</v>
      </c>
      <c r="B568" s="8" t="s">
        <v>1049</v>
      </c>
      <c r="C568" t="s">
        <v>1046</v>
      </c>
      <c r="D568" t="s">
        <v>1050</v>
      </c>
      <c r="E568" t="s">
        <v>27</v>
      </c>
      <c r="F568" s="9">
        <v>44512</v>
      </c>
      <c r="G568" s="9">
        <v>44512</v>
      </c>
      <c r="H568" s="9">
        <v>44876</v>
      </c>
      <c r="I568" s="10">
        <v>71531.600000000006</v>
      </c>
      <c r="J568" t="s">
        <v>2626</v>
      </c>
      <c r="K568" t="s">
        <v>1051</v>
      </c>
      <c r="L568" t="s">
        <v>19</v>
      </c>
    </row>
    <row r="569" spans="1:12" x14ac:dyDescent="0.25">
      <c r="A569" t="s">
        <v>12</v>
      </c>
      <c r="B569" s="8" t="s">
        <v>1085</v>
      </c>
      <c r="C569" t="s">
        <v>1086</v>
      </c>
      <c r="D569" s="18" t="s">
        <v>2698</v>
      </c>
      <c r="E569" t="s">
        <v>2673</v>
      </c>
      <c r="F569" s="9">
        <v>44512</v>
      </c>
      <c r="G569" s="9">
        <v>44522</v>
      </c>
      <c r="H569" s="9">
        <v>44526</v>
      </c>
      <c r="I569" s="13">
        <v>10000</v>
      </c>
      <c r="J569" t="s">
        <v>100</v>
      </c>
      <c r="K569" s="14" t="s">
        <v>1087</v>
      </c>
      <c r="L569" t="s">
        <v>19</v>
      </c>
    </row>
    <row r="570" spans="1:12" x14ac:dyDescent="0.25">
      <c r="A570" t="s">
        <v>12</v>
      </c>
      <c r="B570" s="8" t="s">
        <v>1095</v>
      </c>
      <c r="C570" t="s">
        <v>977</v>
      </c>
      <c r="D570" t="s">
        <v>1096</v>
      </c>
      <c r="E570" t="s">
        <v>2675</v>
      </c>
      <c r="F570" s="9">
        <v>44512</v>
      </c>
      <c r="G570" s="9">
        <v>44522</v>
      </c>
      <c r="H570" s="9">
        <v>44527</v>
      </c>
      <c r="I570" s="10">
        <v>10000</v>
      </c>
      <c r="J570" t="s">
        <v>17</v>
      </c>
      <c r="K570" t="s">
        <v>1097</v>
      </c>
      <c r="L570" t="s">
        <v>19</v>
      </c>
    </row>
    <row r="571" spans="1:12" x14ac:dyDescent="0.25">
      <c r="A571" t="s">
        <v>12</v>
      </c>
      <c r="B571" s="22" t="s">
        <v>1648</v>
      </c>
      <c r="C571" t="s">
        <v>1625</v>
      </c>
      <c r="D571" t="s">
        <v>1626</v>
      </c>
      <c r="E571" t="s">
        <v>27</v>
      </c>
      <c r="F571" s="9">
        <v>44512</v>
      </c>
      <c r="G571" s="9">
        <v>44545</v>
      </c>
      <c r="H571" s="9">
        <v>44909</v>
      </c>
      <c r="I571" s="10">
        <v>605760</v>
      </c>
      <c r="J571" t="s">
        <v>2626</v>
      </c>
      <c r="K571" t="s">
        <v>1628</v>
      </c>
      <c r="L571" t="s">
        <v>1447</v>
      </c>
    </row>
    <row r="572" spans="1:12" x14ac:dyDescent="0.25">
      <c r="A572" s="24" t="s">
        <v>12</v>
      </c>
      <c r="B572" s="22" t="s">
        <v>2177</v>
      </c>
      <c r="C572" s="25" t="s">
        <v>2178</v>
      </c>
      <c r="D572" s="25" t="s">
        <v>2648</v>
      </c>
      <c r="E572" s="25" t="s">
        <v>27</v>
      </c>
      <c r="F572" s="26">
        <v>44512</v>
      </c>
      <c r="G572" s="26">
        <v>44531</v>
      </c>
      <c r="H572" s="26">
        <v>44895</v>
      </c>
      <c r="I572" s="27">
        <v>303321</v>
      </c>
      <c r="J572" t="s">
        <v>17</v>
      </c>
      <c r="K572" s="24" t="s">
        <v>2179</v>
      </c>
      <c r="L572" s="24" t="s">
        <v>1447</v>
      </c>
    </row>
    <row r="573" spans="1:12" x14ac:dyDescent="0.25">
      <c r="A573" s="24" t="s">
        <v>12</v>
      </c>
      <c r="B573" s="22" t="s">
        <v>2272</v>
      </c>
      <c r="C573" t="s">
        <v>2242</v>
      </c>
      <c r="D573" t="s">
        <v>2755</v>
      </c>
      <c r="E573" t="s">
        <v>2039</v>
      </c>
      <c r="F573" s="9">
        <v>44512</v>
      </c>
      <c r="G573" s="9">
        <v>44391</v>
      </c>
      <c r="H573" s="9">
        <v>46212</v>
      </c>
      <c r="I573" s="10">
        <v>45000</v>
      </c>
      <c r="J573" t="s">
        <v>28</v>
      </c>
      <c r="K573" t="s">
        <v>2243</v>
      </c>
      <c r="L573" s="24" t="s">
        <v>1447</v>
      </c>
    </row>
    <row r="574" spans="1:12" x14ac:dyDescent="0.25">
      <c r="A574" s="24" t="s">
        <v>12</v>
      </c>
      <c r="B574" s="22" t="s">
        <v>2270</v>
      </c>
      <c r="C574" s="25" t="s">
        <v>1456</v>
      </c>
      <c r="D574" s="25" t="s">
        <v>1726</v>
      </c>
      <c r="E574" s="25" t="s">
        <v>27</v>
      </c>
      <c r="F574" s="9">
        <v>44513</v>
      </c>
      <c r="G574" s="9">
        <v>44513</v>
      </c>
      <c r="H574" s="9">
        <v>44877</v>
      </c>
      <c r="I574" s="10">
        <v>59766</v>
      </c>
      <c r="J574" t="s">
        <v>100</v>
      </c>
      <c r="K574" t="s">
        <v>2271</v>
      </c>
      <c r="L574" s="24" t="s">
        <v>1447</v>
      </c>
    </row>
    <row r="575" spans="1:12" x14ac:dyDescent="0.25">
      <c r="A575" t="s">
        <v>12</v>
      </c>
      <c r="B575" s="8" t="s">
        <v>1088</v>
      </c>
      <c r="C575" t="s">
        <v>1089</v>
      </c>
      <c r="D575" t="s">
        <v>516</v>
      </c>
      <c r="E575" t="s">
        <v>2673</v>
      </c>
      <c r="F575" s="9">
        <v>44516</v>
      </c>
      <c r="G575" s="9">
        <v>44522</v>
      </c>
      <c r="H575" s="9">
        <v>44526</v>
      </c>
      <c r="I575" s="10">
        <v>770</v>
      </c>
      <c r="J575" t="s">
        <v>100</v>
      </c>
      <c r="K575" t="s">
        <v>1090</v>
      </c>
      <c r="L575" t="s">
        <v>19</v>
      </c>
    </row>
    <row r="576" spans="1:12" x14ac:dyDescent="0.25">
      <c r="A576" t="s">
        <v>12</v>
      </c>
      <c r="B576" s="8" t="s">
        <v>1091</v>
      </c>
      <c r="C576" t="s">
        <v>1092</v>
      </c>
      <c r="D576" t="s">
        <v>1093</v>
      </c>
      <c r="E576" t="s">
        <v>27</v>
      </c>
      <c r="F576" s="9">
        <v>44516</v>
      </c>
      <c r="G576" s="9">
        <v>44516</v>
      </c>
      <c r="H576" s="9">
        <v>44881</v>
      </c>
      <c r="I576" s="10">
        <v>555366.93000000005</v>
      </c>
      <c r="J576" t="s">
        <v>100</v>
      </c>
      <c r="K576" t="s">
        <v>1094</v>
      </c>
      <c r="L576" t="s">
        <v>19</v>
      </c>
    </row>
    <row r="577" spans="1:12" x14ac:dyDescent="0.25">
      <c r="A577" t="s">
        <v>12</v>
      </c>
      <c r="B577" s="8" t="s">
        <v>1102</v>
      </c>
      <c r="C577" t="s">
        <v>1103</v>
      </c>
      <c r="D577" s="16" t="s">
        <v>1104</v>
      </c>
      <c r="E577" t="s">
        <v>2667</v>
      </c>
      <c r="F577" s="9">
        <v>44516</v>
      </c>
      <c r="G577" s="9">
        <v>44527</v>
      </c>
      <c r="H577" s="9">
        <v>44528</v>
      </c>
      <c r="I577" s="10">
        <v>8000</v>
      </c>
      <c r="J577" t="s">
        <v>100</v>
      </c>
      <c r="K577" t="s">
        <v>1105</v>
      </c>
      <c r="L577" t="s">
        <v>19</v>
      </c>
    </row>
    <row r="578" spans="1:12" x14ac:dyDescent="0.25">
      <c r="A578" t="s">
        <v>12</v>
      </c>
      <c r="B578" s="8" t="s">
        <v>1106</v>
      </c>
      <c r="C578" t="s">
        <v>1107</v>
      </c>
      <c r="D578" s="16" t="s">
        <v>1108</v>
      </c>
      <c r="E578" t="s">
        <v>2675</v>
      </c>
      <c r="F578" s="9">
        <v>44516</v>
      </c>
      <c r="G578" s="9">
        <v>44525</v>
      </c>
      <c r="H578" s="9">
        <v>44530</v>
      </c>
      <c r="I578" s="10">
        <v>12000</v>
      </c>
      <c r="J578" t="s">
        <v>100</v>
      </c>
      <c r="K578" t="s">
        <v>1109</v>
      </c>
      <c r="L578" t="s">
        <v>19</v>
      </c>
    </row>
    <row r="579" spans="1:12" x14ac:dyDescent="0.25">
      <c r="A579" t="s">
        <v>12</v>
      </c>
      <c r="B579" s="8" t="s">
        <v>1110</v>
      </c>
      <c r="C579" t="s">
        <v>1111</v>
      </c>
      <c r="D579" t="s">
        <v>1112</v>
      </c>
      <c r="E579" t="s">
        <v>2678</v>
      </c>
      <c r="F579" s="9">
        <v>44516</v>
      </c>
      <c r="G579" s="9">
        <v>44518</v>
      </c>
      <c r="H579" s="9">
        <v>44525</v>
      </c>
      <c r="I579" s="10">
        <v>18000</v>
      </c>
      <c r="J579" t="s">
        <v>100</v>
      </c>
      <c r="K579" t="s">
        <v>1113</v>
      </c>
      <c r="L579" t="s">
        <v>19</v>
      </c>
    </row>
    <row r="580" spans="1:12" x14ac:dyDescent="0.25">
      <c r="A580" t="s">
        <v>12</v>
      </c>
      <c r="B580" s="8" t="s">
        <v>1410</v>
      </c>
      <c r="C580" t="s">
        <v>1411</v>
      </c>
      <c r="D580" t="s">
        <v>2587</v>
      </c>
      <c r="E580" t="s">
        <v>27</v>
      </c>
      <c r="F580" s="9">
        <v>44516</v>
      </c>
      <c r="G580" s="9">
        <v>44516</v>
      </c>
      <c r="H580" s="9">
        <v>44880</v>
      </c>
      <c r="I580" s="10">
        <v>1426954.8</v>
      </c>
      <c r="J580" t="s">
        <v>2626</v>
      </c>
      <c r="K580" t="s">
        <v>1412</v>
      </c>
      <c r="L580" t="s">
        <v>19</v>
      </c>
    </row>
    <row r="581" spans="1:12" x14ac:dyDescent="0.25">
      <c r="A581" t="s">
        <v>12</v>
      </c>
      <c r="B581" s="8" t="s">
        <v>1649</v>
      </c>
      <c r="C581" t="s">
        <v>1650</v>
      </c>
      <c r="D581" t="s">
        <v>1651</v>
      </c>
      <c r="E581" t="s">
        <v>27</v>
      </c>
      <c r="F581" s="9">
        <v>44516</v>
      </c>
      <c r="G581" s="9">
        <v>44558</v>
      </c>
      <c r="H581" s="9">
        <v>44922</v>
      </c>
      <c r="I581" s="10">
        <v>441</v>
      </c>
      <c r="J581" t="s">
        <v>2626</v>
      </c>
      <c r="K581" t="s">
        <v>1652</v>
      </c>
      <c r="L581" t="s">
        <v>1447</v>
      </c>
    </row>
    <row r="582" spans="1:12" x14ac:dyDescent="0.25">
      <c r="A582" s="24" t="s">
        <v>12</v>
      </c>
      <c r="B582" s="8" t="s">
        <v>2229</v>
      </c>
      <c r="C582" t="s">
        <v>2230</v>
      </c>
      <c r="D582" t="s">
        <v>2231</v>
      </c>
      <c r="E582" s="25" t="s">
        <v>27</v>
      </c>
      <c r="F582" s="9">
        <v>44516</v>
      </c>
      <c r="G582" s="9">
        <v>44516</v>
      </c>
      <c r="H582" s="9">
        <v>44880</v>
      </c>
      <c r="I582" s="10">
        <v>16560</v>
      </c>
      <c r="J582" t="s">
        <v>17</v>
      </c>
      <c r="K582" t="s">
        <v>2232</v>
      </c>
      <c r="L582" t="s">
        <v>19</v>
      </c>
    </row>
    <row r="583" spans="1:12" x14ac:dyDescent="0.25">
      <c r="A583" t="s">
        <v>12</v>
      </c>
      <c r="B583" s="8" t="s">
        <v>1098</v>
      </c>
      <c r="C583" t="s">
        <v>1099</v>
      </c>
      <c r="D583" s="16" t="s">
        <v>1100</v>
      </c>
      <c r="E583" t="s">
        <v>2667</v>
      </c>
      <c r="F583" s="9">
        <v>44517</v>
      </c>
      <c r="G583" s="9">
        <v>44525</v>
      </c>
      <c r="H583" s="9">
        <v>44526</v>
      </c>
      <c r="I583" s="10">
        <v>10000</v>
      </c>
      <c r="J583" t="s">
        <v>100</v>
      </c>
      <c r="K583" t="s">
        <v>1101</v>
      </c>
      <c r="L583" t="s">
        <v>19</v>
      </c>
    </row>
    <row r="584" spans="1:12" x14ac:dyDescent="0.25">
      <c r="A584" t="s">
        <v>12</v>
      </c>
      <c r="B584" s="8" t="s">
        <v>1114</v>
      </c>
      <c r="C584" t="s">
        <v>1115</v>
      </c>
      <c r="D584" t="s">
        <v>1116</v>
      </c>
      <c r="E584" t="s">
        <v>2667</v>
      </c>
      <c r="F584" s="9">
        <v>44517</v>
      </c>
      <c r="G584" s="9">
        <v>44524</v>
      </c>
      <c r="H584" s="9">
        <v>44525</v>
      </c>
      <c r="I584" s="10">
        <v>18000</v>
      </c>
      <c r="J584" t="s">
        <v>100</v>
      </c>
      <c r="K584" t="s">
        <v>1117</v>
      </c>
      <c r="L584" t="s">
        <v>19</v>
      </c>
    </row>
    <row r="585" spans="1:12" x14ac:dyDescent="0.25">
      <c r="A585" t="s">
        <v>12</v>
      </c>
      <c r="B585" s="8" t="s">
        <v>1692</v>
      </c>
      <c r="C585" t="s">
        <v>1693</v>
      </c>
      <c r="D585" s="16" t="s">
        <v>1694</v>
      </c>
      <c r="E585" t="s">
        <v>27</v>
      </c>
      <c r="F585" s="9">
        <v>44517</v>
      </c>
      <c r="G585" s="9">
        <v>44523</v>
      </c>
      <c r="H585" s="9">
        <v>44887</v>
      </c>
      <c r="I585" s="10">
        <v>300792.84000000003</v>
      </c>
      <c r="J585" t="s">
        <v>17</v>
      </c>
      <c r="K585" t="s">
        <v>1695</v>
      </c>
      <c r="L585" t="s">
        <v>1696</v>
      </c>
    </row>
    <row r="586" spans="1:12" x14ac:dyDescent="0.25">
      <c r="A586" t="s">
        <v>12</v>
      </c>
      <c r="B586" s="8" t="s">
        <v>1082</v>
      </c>
      <c r="C586" t="s">
        <v>1083</v>
      </c>
      <c r="D586" t="s">
        <v>2697</v>
      </c>
      <c r="E586" t="s">
        <v>2664</v>
      </c>
      <c r="F586" s="9">
        <v>44518</v>
      </c>
      <c r="G586" s="9">
        <v>44528</v>
      </c>
      <c r="H586" s="9">
        <v>44528</v>
      </c>
      <c r="I586" s="10">
        <v>18000</v>
      </c>
      <c r="J586" t="s">
        <v>100</v>
      </c>
      <c r="K586" t="s">
        <v>1084</v>
      </c>
      <c r="L586" t="s">
        <v>19</v>
      </c>
    </row>
    <row r="587" spans="1:12" x14ac:dyDescent="0.25">
      <c r="A587" t="s">
        <v>12</v>
      </c>
      <c r="B587" s="8" t="s">
        <v>1118</v>
      </c>
      <c r="C587" t="s">
        <v>1119</v>
      </c>
      <c r="D587" t="s">
        <v>1120</v>
      </c>
      <c r="E587" t="s">
        <v>2664</v>
      </c>
      <c r="F587" s="9">
        <v>44518</v>
      </c>
      <c r="G587" s="9">
        <v>44525</v>
      </c>
      <c r="H587" s="9">
        <v>44525</v>
      </c>
      <c r="I587" s="10">
        <v>10000</v>
      </c>
      <c r="J587" t="s">
        <v>100</v>
      </c>
      <c r="K587" t="s">
        <v>1121</v>
      </c>
      <c r="L587" t="s">
        <v>19</v>
      </c>
    </row>
    <row r="588" spans="1:12" x14ac:dyDescent="0.25">
      <c r="A588" t="s">
        <v>12</v>
      </c>
      <c r="B588" s="8" t="s">
        <v>1126</v>
      </c>
      <c r="C588" t="s">
        <v>1127</v>
      </c>
      <c r="D588" t="s">
        <v>1128</v>
      </c>
      <c r="E588" t="s">
        <v>2664</v>
      </c>
      <c r="F588" s="9">
        <v>44518</v>
      </c>
      <c r="G588" s="9">
        <v>44523</v>
      </c>
      <c r="H588" s="9">
        <v>44523</v>
      </c>
      <c r="I588" s="10">
        <v>2000</v>
      </c>
      <c r="J588" t="s">
        <v>100</v>
      </c>
      <c r="K588" t="s">
        <v>1129</v>
      </c>
      <c r="L588" t="s">
        <v>19</v>
      </c>
    </row>
    <row r="589" spans="1:12" x14ac:dyDescent="0.25">
      <c r="A589" t="s">
        <v>12</v>
      </c>
      <c r="B589" s="8" t="s">
        <v>1130</v>
      </c>
      <c r="C589" t="s">
        <v>1131</v>
      </c>
      <c r="D589" t="s">
        <v>1132</v>
      </c>
      <c r="E589" t="s">
        <v>2668</v>
      </c>
      <c r="F589" s="9">
        <v>44518</v>
      </c>
      <c r="G589" s="9">
        <v>44526</v>
      </c>
      <c r="H589" s="9">
        <v>44528</v>
      </c>
      <c r="I589" s="10">
        <v>18000</v>
      </c>
      <c r="J589" t="s">
        <v>100</v>
      </c>
      <c r="K589" t="s">
        <v>1133</v>
      </c>
      <c r="L589" t="s">
        <v>19</v>
      </c>
    </row>
    <row r="590" spans="1:12" x14ac:dyDescent="0.25">
      <c r="A590" t="s">
        <v>12</v>
      </c>
      <c r="B590" s="8" t="s">
        <v>1638</v>
      </c>
      <c r="C590" t="s">
        <v>1639</v>
      </c>
      <c r="D590" t="s">
        <v>1640</v>
      </c>
      <c r="E590" t="s">
        <v>27</v>
      </c>
      <c r="F590" s="9">
        <v>44518</v>
      </c>
      <c r="G590" s="9">
        <v>44518</v>
      </c>
      <c r="H590" s="9">
        <v>44882</v>
      </c>
      <c r="I590" s="10">
        <v>7420</v>
      </c>
      <c r="J590" t="s">
        <v>2626</v>
      </c>
      <c r="K590" t="s">
        <v>1641</v>
      </c>
      <c r="L590" t="s">
        <v>19</v>
      </c>
    </row>
    <row r="591" spans="1:12" x14ac:dyDescent="0.25">
      <c r="A591" t="s">
        <v>12</v>
      </c>
      <c r="B591" s="8" t="s">
        <v>1122</v>
      </c>
      <c r="C591" t="s">
        <v>1123</v>
      </c>
      <c r="D591" t="s">
        <v>1124</v>
      </c>
      <c r="E591" t="s">
        <v>2673</v>
      </c>
      <c r="F591" s="9">
        <v>44519</v>
      </c>
      <c r="G591" s="9">
        <v>44522</v>
      </c>
      <c r="H591" s="9">
        <v>44526</v>
      </c>
      <c r="I591" s="10">
        <v>10000</v>
      </c>
      <c r="J591" t="s">
        <v>100</v>
      </c>
      <c r="K591" t="s">
        <v>1125</v>
      </c>
      <c r="L591" t="s">
        <v>19</v>
      </c>
    </row>
    <row r="592" spans="1:12" x14ac:dyDescent="0.25">
      <c r="A592" t="s">
        <v>12</v>
      </c>
      <c r="B592" s="8" t="s">
        <v>1413</v>
      </c>
      <c r="C592" t="s">
        <v>1414</v>
      </c>
      <c r="D592" t="s">
        <v>2588</v>
      </c>
      <c r="E592" t="s">
        <v>27</v>
      </c>
      <c r="F592" s="9">
        <v>44519</v>
      </c>
      <c r="G592" s="9">
        <v>44519</v>
      </c>
      <c r="H592" s="9">
        <v>44883</v>
      </c>
      <c r="I592" s="10">
        <v>3696000</v>
      </c>
      <c r="J592" t="s">
        <v>2626</v>
      </c>
      <c r="K592" t="s">
        <v>1415</v>
      </c>
      <c r="L592" t="s">
        <v>19</v>
      </c>
    </row>
    <row r="593" spans="1:12" x14ac:dyDescent="0.25">
      <c r="A593" t="s">
        <v>12</v>
      </c>
      <c r="B593" s="8" t="s">
        <v>1134</v>
      </c>
      <c r="C593" t="s">
        <v>1135</v>
      </c>
      <c r="D593" t="s">
        <v>1136</v>
      </c>
      <c r="E593" t="s">
        <v>2675</v>
      </c>
      <c r="F593" s="9">
        <v>44522</v>
      </c>
      <c r="G593" s="9">
        <v>44525</v>
      </c>
      <c r="H593" s="9">
        <v>44530</v>
      </c>
      <c r="I593" s="10">
        <v>12000</v>
      </c>
      <c r="J593" t="s">
        <v>100</v>
      </c>
      <c r="K593" t="s">
        <v>1137</v>
      </c>
      <c r="L593" t="s">
        <v>19</v>
      </c>
    </row>
    <row r="594" spans="1:12" x14ac:dyDescent="0.25">
      <c r="A594" t="s">
        <v>12</v>
      </c>
      <c r="B594" s="8" t="s">
        <v>1629</v>
      </c>
      <c r="C594" t="s">
        <v>1664</v>
      </c>
      <c r="D594" t="s">
        <v>1665</v>
      </c>
      <c r="E594" t="s">
        <v>27</v>
      </c>
      <c r="F594" s="9">
        <v>44522</v>
      </c>
      <c r="G594" s="9">
        <v>44531</v>
      </c>
      <c r="H594" s="9">
        <v>44895</v>
      </c>
      <c r="I594" s="10">
        <v>926279.64</v>
      </c>
      <c r="J594" t="s">
        <v>17</v>
      </c>
      <c r="K594" t="s">
        <v>1666</v>
      </c>
      <c r="L594" t="s">
        <v>19</v>
      </c>
    </row>
    <row r="595" spans="1:12" x14ac:dyDescent="0.25">
      <c r="A595" s="24" t="s">
        <v>12</v>
      </c>
      <c r="B595" s="22" t="s">
        <v>2286</v>
      </c>
      <c r="C595" t="s">
        <v>2290</v>
      </c>
      <c r="D595" t="s">
        <v>1785</v>
      </c>
      <c r="E595" t="s">
        <v>2603</v>
      </c>
      <c r="F595" s="9">
        <v>44522</v>
      </c>
      <c r="G595" s="9">
        <v>44571</v>
      </c>
      <c r="H595" s="9">
        <v>44582</v>
      </c>
      <c r="I595" s="10">
        <v>1507.2</v>
      </c>
      <c r="J595" t="s">
        <v>100</v>
      </c>
      <c r="K595" t="s">
        <v>2291</v>
      </c>
      <c r="L595" t="s">
        <v>19</v>
      </c>
    </row>
    <row r="596" spans="1:12" x14ac:dyDescent="0.25">
      <c r="A596" s="24" t="s">
        <v>12</v>
      </c>
      <c r="B596" s="22" t="s">
        <v>2308</v>
      </c>
      <c r="C596" t="s">
        <v>2309</v>
      </c>
      <c r="D596" t="s">
        <v>1785</v>
      </c>
      <c r="E596" t="s">
        <v>2603</v>
      </c>
      <c r="F596" s="9">
        <v>44522</v>
      </c>
      <c r="G596" s="9">
        <v>44571</v>
      </c>
      <c r="H596" s="9">
        <v>44582</v>
      </c>
      <c r="I596" s="10">
        <v>1507.2</v>
      </c>
      <c r="J596" t="s">
        <v>100</v>
      </c>
      <c r="K596" t="s">
        <v>2310</v>
      </c>
      <c r="L596" t="s">
        <v>19</v>
      </c>
    </row>
    <row r="597" spans="1:12" x14ac:dyDescent="0.25">
      <c r="A597" s="24" t="s">
        <v>12</v>
      </c>
      <c r="B597" s="22" t="s">
        <v>2313</v>
      </c>
      <c r="C597" t="s">
        <v>2314</v>
      </c>
      <c r="D597" t="s">
        <v>1785</v>
      </c>
      <c r="E597" t="s">
        <v>2603</v>
      </c>
      <c r="F597" s="9">
        <v>44522</v>
      </c>
      <c r="G597" s="9">
        <v>44571</v>
      </c>
      <c r="H597" s="9">
        <v>44582</v>
      </c>
      <c r="I597" s="10">
        <v>1507.2</v>
      </c>
      <c r="J597" t="s">
        <v>100</v>
      </c>
      <c r="K597" t="s">
        <v>2315</v>
      </c>
      <c r="L597" t="s">
        <v>19</v>
      </c>
    </row>
    <row r="598" spans="1:12" x14ac:dyDescent="0.25">
      <c r="A598" s="24" t="s">
        <v>12</v>
      </c>
      <c r="B598" s="22" t="s">
        <v>2319</v>
      </c>
      <c r="C598" t="s">
        <v>2320</v>
      </c>
      <c r="D598" t="s">
        <v>1785</v>
      </c>
      <c r="E598" t="s">
        <v>2603</v>
      </c>
      <c r="F598" s="9">
        <v>44522</v>
      </c>
      <c r="G598" s="9">
        <v>44571</v>
      </c>
      <c r="H598" s="9">
        <v>44582</v>
      </c>
      <c r="I598" s="10">
        <v>1507.2</v>
      </c>
      <c r="J598" t="s">
        <v>100</v>
      </c>
      <c r="K598" t="s">
        <v>2321</v>
      </c>
      <c r="L598" t="s">
        <v>19</v>
      </c>
    </row>
    <row r="599" spans="1:12" x14ac:dyDescent="0.25">
      <c r="A599" s="24" t="s">
        <v>12</v>
      </c>
      <c r="B599" s="22" t="s">
        <v>2325</v>
      </c>
      <c r="C599" t="s">
        <v>2326</v>
      </c>
      <c r="D599" t="s">
        <v>1785</v>
      </c>
      <c r="E599" t="s">
        <v>2603</v>
      </c>
      <c r="F599" s="9">
        <v>44522</v>
      </c>
      <c r="G599" s="9">
        <v>44571</v>
      </c>
      <c r="H599" s="9">
        <v>44582</v>
      </c>
      <c r="I599" s="10">
        <v>1507.2</v>
      </c>
      <c r="J599" t="s">
        <v>100</v>
      </c>
      <c r="K599" s="18" t="s">
        <v>2327</v>
      </c>
      <c r="L599" t="s">
        <v>19</v>
      </c>
    </row>
    <row r="600" spans="1:12" x14ac:dyDescent="0.25">
      <c r="A600" s="24" t="s">
        <v>12</v>
      </c>
      <c r="B600" s="22" t="s">
        <v>2328</v>
      </c>
      <c r="C600" t="s">
        <v>2329</v>
      </c>
      <c r="D600" t="s">
        <v>1785</v>
      </c>
      <c r="E600" t="s">
        <v>2603</v>
      </c>
      <c r="F600" s="9">
        <v>44522</v>
      </c>
      <c r="G600" s="9">
        <v>44571</v>
      </c>
      <c r="H600" s="9">
        <v>44582</v>
      </c>
      <c r="I600" s="10">
        <v>1507.2</v>
      </c>
      <c r="J600" t="s">
        <v>100</v>
      </c>
      <c r="K600" s="18" t="s">
        <v>2330</v>
      </c>
      <c r="L600" t="s">
        <v>19</v>
      </c>
    </row>
    <row r="601" spans="1:12" x14ac:dyDescent="0.25">
      <c r="A601" s="24" t="s">
        <v>12</v>
      </c>
      <c r="B601" s="22" t="s">
        <v>2340</v>
      </c>
      <c r="C601" t="s">
        <v>2341</v>
      </c>
      <c r="D601" t="s">
        <v>1785</v>
      </c>
      <c r="E601" t="s">
        <v>2603</v>
      </c>
      <c r="F601" s="9">
        <v>44522</v>
      </c>
      <c r="G601" s="9">
        <v>44571</v>
      </c>
      <c r="H601" s="9">
        <v>44582</v>
      </c>
      <c r="I601" s="10">
        <v>1507.2</v>
      </c>
      <c r="J601" t="s">
        <v>100</v>
      </c>
      <c r="K601" t="s">
        <v>2342</v>
      </c>
      <c r="L601" t="s">
        <v>19</v>
      </c>
    </row>
    <row r="602" spans="1:12" x14ac:dyDescent="0.25">
      <c r="A602" s="24" t="s">
        <v>12</v>
      </c>
      <c r="B602" s="22" t="s">
        <v>2343</v>
      </c>
      <c r="C602" t="s">
        <v>2344</v>
      </c>
      <c r="D602" t="s">
        <v>1785</v>
      </c>
      <c r="E602" t="s">
        <v>2603</v>
      </c>
      <c r="F602" s="9">
        <v>44522</v>
      </c>
      <c r="G602" s="9">
        <v>44571</v>
      </c>
      <c r="H602" s="9">
        <v>44582</v>
      </c>
      <c r="I602" s="10">
        <v>1507.2</v>
      </c>
      <c r="J602" t="s">
        <v>100</v>
      </c>
      <c r="K602" s="18" t="s">
        <v>2345</v>
      </c>
      <c r="L602" t="s">
        <v>19</v>
      </c>
    </row>
    <row r="603" spans="1:12" x14ac:dyDescent="0.25">
      <c r="A603" s="24" t="s">
        <v>12</v>
      </c>
      <c r="B603" s="22" t="s">
        <v>2346</v>
      </c>
      <c r="C603" t="s">
        <v>2347</v>
      </c>
      <c r="D603" t="s">
        <v>1785</v>
      </c>
      <c r="E603" t="s">
        <v>2603</v>
      </c>
      <c r="F603" s="9">
        <v>44522</v>
      </c>
      <c r="G603" s="9">
        <v>44571</v>
      </c>
      <c r="H603" s="9">
        <v>44582</v>
      </c>
      <c r="I603" s="10">
        <v>1507.2</v>
      </c>
      <c r="J603" t="s">
        <v>100</v>
      </c>
      <c r="K603" t="s">
        <v>2348</v>
      </c>
      <c r="L603" t="s">
        <v>19</v>
      </c>
    </row>
    <row r="604" spans="1:12" x14ac:dyDescent="0.25">
      <c r="A604" s="24" t="s">
        <v>12</v>
      </c>
      <c r="B604" s="22" t="s">
        <v>2349</v>
      </c>
      <c r="C604" t="s">
        <v>2350</v>
      </c>
      <c r="D604" t="s">
        <v>1785</v>
      </c>
      <c r="E604" t="s">
        <v>2603</v>
      </c>
      <c r="F604" s="9">
        <v>44522</v>
      </c>
      <c r="G604" s="9">
        <v>44571</v>
      </c>
      <c r="H604" s="9">
        <v>44582</v>
      </c>
      <c r="I604" s="10">
        <v>1507.2</v>
      </c>
      <c r="J604" t="s">
        <v>100</v>
      </c>
      <c r="K604" s="18" t="s">
        <v>2351</v>
      </c>
      <c r="L604" t="s">
        <v>19</v>
      </c>
    </row>
    <row r="605" spans="1:12" x14ac:dyDescent="0.25">
      <c r="A605" s="24" t="s">
        <v>12</v>
      </c>
      <c r="B605" s="22" t="s">
        <v>2352</v>
      </c>
      <c r="C605" t="s">
        <v>2353</v>
      </c>
      <c r="D605" t="s">
        <v>1785</v>
      </c>
      <c r="E605" t="s">
        <v>2603</v>
      </c>
      <c r="F605" s="9">
        <v>44522</v>
      </c>
      <c r="G605" s="9">
        <v>44571</v>
      </c>
      <c r="H605" s="9">
        <v>44582</v>
      </c>
      <c r="I605" s="10">
        <v>1507.2</v>
      </c>
      <c r="J605" t="s">
        <v>100</v>
      </c>
      <c r="K605" t="s">
        <v>2351</v>
      </c>
      <c r="L605" t="s">
        <v>19</v>
      </c>
    </row>
    <row r="606" spans="1:12" x14ac:dyDescent="0.25">
      <c r="A606" s="24" t="s">
        <v>12</v>
      </c>
      <c r="B606" s="22" t="s">
        <v>2357</v>
      </c>
      <c r="C606" t="s">
        <v>2358</v>
      </c>
      <c r="D606" t="s">
        <v>1785</v>
      </c>
      <c r="E606" t="s">
        <v>2603</v>
      </c>
      <c r="F606" s="9">
        <v>44522</v>
      </c>
      <c r="G606" s="9">
        <v>44571</v>
      </c>
      <c r="H606" s="9">
        <v>44582</v>
      </c>
      <c r="I606" s="10">
        <v>1507.2</v>
      </c>
      <c r="J606" t="s">
        <v>100</v>
      </c>
      <c r="K606" t="s">
        <v>2359</v>
      </c>
      <c r="L606" t="s">
        <v>19</v>
      </c>
    </row>
    <row r="607" spans="1:12" x14ac:dyDescent="0.25">
      <c r="A607" s="24" t="s">
        <v>12</v>
      </c>
      <c r="B607" s="22" t="s">
        <v>2363</v>
      </c>
      <c r="C607" t="s">
        <v>2364</v>
      </c>
      <c r="D607" t="s">
        <v>1785</v>
      </c>
      <c r="E607" t="s">
        <v>2603</v>
      </c>
      <c r="F607" s="9">
        <v>44522</v>
      </c>
      <c r="G607" s="9">
        <v>44571</v>
      </c>
      <c r="H607" s="9">
        <v>44582</v>
      </c>
      <c r="I607" s="10">
        <v>1507.2</v>
      </c>
      <c r="J607" t="s">
        <v>100</v>
      </c>
      <c r="K607" s="18" t="s">
        <v>2365</v>
      </c>
      <c r="L607" t="s">
        <v>19</v>
      </c>
    </row>
    <row r="608" spans="1:12" x14ac:dyDescent="0.25">
      <c r="A608" s="24" t="s">
        <v>12</v>
      </c>
      <c r="B608" s="22" t="s">
        <v>2366</v>
      </c>
      <c r="C608" t="s">
        <v>2367</v>
      </c>
      <c r="D608" t="s">
        <v>1785</v>
      </c>
      <c r="E608" t="s">
        <v>2603</v>
      </c>
      <c r="F608" s="9">
        <v>44522</v>
      </c>
      <c r="G608" s="9">
        <v>44571</v>
      </c>
      <c r="H608" s="9">
        <v>44582</v>
      </c>
      <c r="I608" s="10">
        <v>1507.2</v>
      </c>
      <c r="J608" t="s">
        <v>100</v>
      </c>
      <c r="K608" s="18" t="s">
        <v>2764</v>
      </c>
      <c r="L608" t="s">
        <v>19</v>
      </c>
    </row>
    <row r="609" spans="1:12" x14ac:dyDescent="0.25">
      <c r="A609" s="24" t="s">
        <v>12</v>
      </c>
      <c r="B609" s="22" t="s">
        <v>2368</v>
      </c>
      <c r="C609" t="s">
        <v>2369</v>
      </c>
      <c r="D609" t="s">
        <v>1785</v>
      </c>
      <c r="E609" t="s">
        <v>2603</v>
      </c>
      <c r="F609" s="9">
        <v>44522</v>
      </c>
      <c r="G609" s="9">
        <v>44571</v>
      </c>
      <c r="H609" s="9">
        <v>44582</v>
      </c>
      <c r="I609" s="10">
        <v>1507.2</v>
      </c>
      <c r="J609" t="s">
        <v>100</v>
      </c>
      <c r="K609" t="s">
        <v>2370</v>
      </c>
      <c r="L609" t="s">
        <v>19</v>
      </c>
    </row>
    <row r="610" spans="1:12" x14ac:dyDescent="0.25">
      <c r="A610" s="24" t="s">
        <v>12</v>
      </c>
      <c r="B610" s="22" t="s">
        <v>2374</v>
      </c>
      <c r="C610" t="s">
        <v>2375</v>
      </c>
      <c r="D610" t="s">
        <v>1785</v>
      </c>
      <c r="E610" t="s">
        <v>2603</v>
      </c>
      <c r="F610" s="9">
        <v>44522</v>
      </c>
      <c r="G610" s="9">
        <v>44571</v>
      </c>
      <c r="H610" s="9">
        <v>44582</v>
      </c>
      <c r="I610" s="10">
        <v>1507.2</v>
      </c>
      <c r="J610" t="s">
        <v>100</v>
      </c>
      <c r="K610" s="18" t="s">
        <v>2376</v>
      </c>
      <c r="L610" t="s">
        <v>19</v>
      </c>
    </row>
    <row r="611" spans="1:12" x14ac:dyDescent="0.25">
      <c r="A611" s="24" t="s">
        <v>12</v>
      </c>
      <c r="B611" s="22" t="s">
        <v>2377</v>
      </c>
      <c r="C611" t="s">
        <v>2378</v>
      </c>
      <c r="D611" t="s">
        <v>1785</v>
      </c>
      <c r="E611" t="s">
        <v>2603</v>
      </c>
      <c r="F611" s="9">
        <v>44522</v>
      </c>
      <c r="G611" s="9">
        <v>44571</v>
      </c>
      <c r="H611" s="9">
        <v>44582</v>
      </c>
      <c r="I611" s="10">
        <v>1507.2</v>
      </c>
      <c r="J611" t="s">
        <v>100</v>
      </c>
      <c r="K611" t="s">
        <v>2379</v>
      </c>
      <c r="L611" t="s">
        <v>19</v>
      </c>
    </row>
    <row r="612" spans="1:12" x14ac:dyDescent="0.25">
      <c r="A612" s="24" t="s">
        <v>12</v>
      </c>
      <c r="B612" s="22" t="s">
        <v>2380</v>
      </c>
      <c r="C612" t="s">
        <v>2381</v>
      </c>
      <c r="D612" t="s">
        <v>1785</v>
      </c>
      <c r="E612" t="s">
        <v>2603</v>
      </c>
      <c r="F612" s="9">
        <v>44522</v>
      </c>
      <c r="G612" s="9">
        <v>44571</v>
      </c>
      <c r="H612" s="9">
        <v>44582</v>
      </c>
      <c r="I612" s="10">
        <v>1507.2</v>
      </c>
      <c r="J612" t="s">
        <v>100</v>
      </c>
      <c r="K612" s="18" t="s">
        <v>2382</v>
      </c>
      <c r="L612" t="s">
        <v>19</v>
      </c>
    </row>
    <row r="613" spans="1:12" x14ac:dyDescent="0.25">
      <c r="A613" s="24" t="s">
        <v>12</v>
      </c>
      <c r="B613" s="22" t="s">
        <v>2383</v>
      </c>
      <c r="C613" t="s">
        <v>2384</v>
      </c>
      <c r="D613" t="s">
        <v>1785</v>
      </c>
      <c r="E613" t="s">
        <v>2603</v>
      </c>
      <c r="F613" s="9">
        <v>44522</v>
      </c>
      <c r="G613" s="9">
        <v>44571</v>
      </c>
      <c r="H613" s="9">
        <v>44582</v>
      </c>
      <c r="I613" s="10">
        <v>1507.2</v>
      </c>
      <c r="J613" t="s">
        <v>100</v>
      </c>
      <c r="K613" s="18" t="s">
        <v>2385</v>
      </c>
      <c r="L613" t="s">
        <v>19</v>
      </c>
    </row>
    <row r="614" spans="1:12" x14ac:dyDescent="0.25">
      <c r="A614" s="24" t="s">
        <v>12</v>
      </c>
      <c r="B614" s="22" t="s">
        <v>2386</v>
      </c>
      <c r="C614" t="s">
        <v>2387</v>
      </c>
      <c r="D614" t="s">
        <v>1785</v>
      </c>
      <c r="E614" t="s">
        <v>2603</v>
      </c>
      <c r="F614" s="9">
        <v>44522</v>
      </c>
      <c r="G614" s="9">
        <v>44571</v>
      </c>
      <c r="H614" s="9">
        <v>44582</v>
      </c>
      <c r="I614" s="10">
        <v>1507.2</v>
      </c>
      <c r="J614" t="s">
        <v>100</v>
      </c>
      <c r="K614" t="s">
        <v>2388</v>
      </c>
      <c r="L614" t="s">
        <v>19</v>
      </c>
    </row>
    <row r="615" spans="1:12" x14ac:dyDescent="0.25">
      <c r="A615" s="24" t="s">
        <v>12</v>
      </c>
      <c r="B615" s="22" t="s">
        <v>2389</v>
      </c>
      <c r="C615" t="s">
        <v>2390</v>
      </c>
      <c r="D615" t="s">
        <v>1785</v>
      </c>
      <c r="E615" t="s">
        <v>2603</v>
      </c>
      <c r="F615" s="9">
        <v>44522</v>
      </c>
      <c r="G615" s="9">
        <v>44571</v>
      </c>
      <c r="H615" s="9">
        <v>44582</v>
      </c>
      <c r="I615" s="10">
        <v>1507.2</v>
      </c>
      <c r="J615" t="s">
        <v>100</v>
      </c>
      <c r="K615" s="18" t="s">
        <v>2391</v>
      </c>
      <c r="L615" t="s">
        <v>19</v>
      </c>
    </row>
    <row r="616" spans="1:12" x14ac:dyDescent="0.25">
      <c r="A616" s="24" t="s">
        <v>12</v>
      </c>
      <c r="B616" s="22" t="s">
        <v>2392</v>
      </c>
      <c r="C616" t="s">
        <v>2393</v>
      </c>
      <c r="D616" t="s">
        <v>1785</v>
      </c>
      <c r="E616" t="s">
        <v>2603</v>
      </c>
      <c r="F616" s="9">
        <v>44522</v>
      </c>
      <c r="G616" s="9">
        <v>44571</v>
      </c>
      <c r="H616" s="9">
        <v>44582</v>
      </c>
      <c r="I616" s="10">
        <v>1507.2</v>
      </c>
      <c r="J616" t="s">
        <v>100</v>
      </c>
      <c r="K616" t="s">
        <v>2394</v>
      </c>
      <c r="L616" t="s">
        <v>19</v>
      </c>
    </row>
    <row r="617" spans="1:12" x14ac:dyDescent="0.25">
      <c r="A617" s="24" t="s">
        <v>12</v>
      </c>
      <c r="B617" s="22" t="s">
        <v>2395</v>
      </c>
      <c r="C617" t="s">
        <v>2396</v>
      </c>
      <c r="D617" t="s">
        <v>1785</v>
      </c>
      <c r="E617" t="s">
        <v>2603</v>
      </c>
      <c r="F617" s="9">
        <v>44522</v>
      </c>
      <c r="G617" s="9">
        <v>44571</v>
      </c>
      <c r="H617" s="9">
        <v>44582</v>
      </c>
      <c r="I617" s="10">
        <v>1507.2</v>
      </c>
      <c r="J617" t="s">
        <v>100</v>
      </c>
      <c r="K617" t="s">
        <v>2397</v>
      </c>
      <c r="L617" t="s">
        <v>19</v>
      </c>
    </row>
    <row r="618" spans="1:12" x14ac:dyDescent="0.25">
      <c r="A618" s="24" t="s">
        <v>12</v>
      </c>
      <c r="B618" s="22" t="s">
        <v>2401</v>
      </c>
      <c r="C618" t="s">
        <v>2402</v>
      </c>
      <c r="D618" t="s">
        <v>1785</v>
      </c>
      <c r="E618" t="s">
        <v>2603</v>
      </c>
      <c r="F618" s="9">
        <v>44522</v>
      </c>
      <c r="G618" s="9">
        <v>44571</v>
      </c>
      <c r="H618" s="9">
        <v>44582</v>
      </c>
      <c r="I618" s="10">
        <v>1507.2</v>
      </c>
      <c r="J618" t="s">
        <v>100</v>
      </c>
      <c r="K618" t="s">
        <v>2403</v>
      </c>
      <c r="L618" t="s">
        <v>19</v>
      </c>
    </row>
    <row r="619" spans="1:12" x14ac:dyDescent="0.25">
      <c r="A619" s="24" t="s">
        <v>12</v>
      </c>
      <c r="B619" s="22" t="s">
        <v>2404</v>
      </c>
      <c r="C619" t="s">
        <v>2405</v>
      </c>
      <c r="D619" t="s">
        <v>1785</v>
      </c>
      <c r="E619" t="s">
        <v>2603</v>
      </c>
      <c r="F619" s="9">
        <v>44522</v>
      </c>
      <c r="G619" s="9">
        <v>44571</v>
      </c>
      <c r="H619" s="9">
        <v>44582</v>
      </c>
      <c r="I619" s="10">
        <v>1507.2</v>
      </c>
      <c r="J619" t="s">
        <v>100</v>
      </c>
      <c r="K619" t="s">
        <v>2406</v>
      </c>
      <c r="L619" t="s">
        <v>19</v>
      </c>
    </row>
    <row r="620" spans="1:12" x14ac:dyDescent="0.25">
      <c r="A620" s="24" t="s">
        <v>12</v>
      </c>
      <c r="B620" s="22" t="s">
        <v>2407</v>
      </c>
      <c r="C620" t="s">
        <v>2408</v>
      </c>
      <c r="D620" t="s">
        <v>1785</v>
      </c>
      <c r="E620" t="s">
        <v>2603</v>
      </c>
      <c r="F620" s="9">
        <v>44522</v>
      </c>
      <c r="G620" s="9">
        <v>44571</v>
      </c>
      <c r="H620" s="9">
        <v>44582</v>
      </c>
      <c r="I620" s="10">
        <v>1507.2</v>
      </c>
      <c r="J620" t="s">
        <v>100</v>
      </c>
      <c r="K620" s="18" t="s">
        <v>2409</v>
      </c>
      <c r="L620" t="s">
        <v>19</v>
      </c>
    </row>
    <row r="621" spans="1:12" x14ac:dyDescent="0.25">
      <c r="A621" s="24" t="s">
        <v>12</v>
      </c>
      <c r="B621" s="22" t="s">
        <v>2410</v>
      </c>
      <c r="C621" t="s">
        <v>2411</v>
      </c>
      <c r="D621" t="s">
        <v>1785</v>
      </c>
      <c r="E621" t="s">
        <v>2603</v>
      </c>
      <c r="F621" s="9">
        <v>44522</v>
      </c>
      <c r="G621" s="9">
        <v>44571</v>
      </c>
      <c r="H621" s="9">
        <v>44582</v>
      </c>
      <c r="I621" s="10">
        <v>1507.2</v>
      </c>
      <c r="J621" t="s">
        <v>100</v>
      </c>
      <c r="K621" t="s">
        <v>2412</v>
      </c>
      <c r="L621" t="s">
        <v>19</v>
      </c>
    </row>
    <row r="622" spans="1:12" x14ac:dyDescent="0.25">
      <c r="A622" s="24" t="s">
        <v>12</v>
      </c>
      <c r="B622" s="22" t="s">
        <v>2413</v>
      </c>
      <c r="C622" t="s">
        <v>2414</v>
      </c>
      <c r="D622" t="s">
        <v>1785</v>
      </c>
      <c r="E622" t="s">
        <v>2603</v>
      </c>
      <c r="F622" s="9">
        <v>44522</v>
      </c>
      <c r="G622" s="9">
        <v>44571</v>
      </c>
      <c r="H622" s="9">
        <v>44582</v>
      </c>
      <c r="I622" s="10">
        <v>1507.2</v>
      </c>
      <c r="J622" t="s">
        <v>100</v>
      </c>
      <c r="K622" t="s">
        <v>2415</v>
      </c>
      <c r="L622" t="s">
        <v>19</v>
      </c>
    </row>
    <row r="623" spans="1:12" x14ac:dyDescent="0.25">
      <c r="A623" s="24" t="s">
        <v>12</v>
      </c>
      <c r="B623" s="22" t="s">
        <v>2416</v>
      </c>
      <c r="C623" t="s">
        <v>2417</v>
      </c>
      <c r="D623" t="s">
        <v>1785</v>
      </c>
      <c r="E623" t="s">
        <v>2603</v>
      </c>
      <c r="F623" s="9">
        <v>44522</v>
      </c>
      <c r="G623" s="9">
        <v>44571</v>
      </c>
      <c r="H623" s="9">
        <v>44582</v>
      </c>
      <c r="I623" s="10">
        <v>1507.2</v>
      </c>
      <c r="J623" t="s">
        <v>100</v>
      </c>
      <c r="K623" s="18" t="s">
        <v>2418</v>
      </c>
      <c r="L623" t="s">
        <v>19</v>
      </c>
    </row>
    <row r="624" spans="1:12" x14ac:dyDescent="0.25">
      <c r="A624" s="24" t="s">
        <v>12</v>
      </c>
      <c r="B624" s="22" t="s">
        <v>2433</v>
      </c>
      <c r="C624" t="s">
        <v>2434</v>
      </c>
      <c r="D624" t="s">
        <v>1785</v>
      </c>
      <c r="E624" t="s">
        <v>2603</v>
      </c>
      <c r="F624" s="9">
        <v>44522</v>
      </c>
      <c r="G624" s="9">
        <v>44571</v>
      </c>
      <c r="H624" s="9">
        <v>44582</v>
      </c>
      <c r="I624" s="10">
        <v>1507.2</v>
      </c>
      <c r="J624" t="s">
        <v>100</v>
      </c>
      <c r="K624" t="s">
        <v>2435</v>
      </c>
      <c r="L624" t="s">
        <v>19</v>
      </c>
    </row>
    <row r="625" spans="1:12" x14ac:dyDescent="0.25">
      <c r="A625" s="24" t="s">
        <v>12</v>
      </c>
      <c r="B625" s="22" t="s">
        <v>2436</v>
      </c>
      <c r="C625" t="s">
        <v>2437</v>
      </c>
      <c r="D625" t="s">
        <v>1785</v>
      </c>
      <c r="E625" t="s">
        <v>2603</v>
      </c>
      <c r="F625" s="9">
        <v>44522</v>
      </c>
      <c r="G625" s="9">
        <v>44571</v>
      </c>
      <c r="H625" s="9">
        <v>44582</v>
      </c>
      <c r="I625" s="10">
        <v>1507.2</v>
      </c>
      <c r="J625" t="s">
        <v>100</v>
      </c>
      <c r="K625" t="s">
        <v>2438</v>
      </c>
      <c r="L625" t="s">
        <v>19</v>
      </c>
    </row>
    <row r="626" spans="1:12" x14ac:dyDescent="0.25">
      <c r="A626" s="24" t="s">
        <v>12</v>
      </c>
      <c r="B626" s="22" t="s">
        <v>2439</v>
      </c>
      <c r="C626" t="s">
        <v>2440</v>
      </c>
      <c r="D626" t="s">
        <v>1785</v>
      </c>
      <c r="E626" t="s">
        <v>2603</v>
      </c>
      <c r="F626" s="9">
        <v>44522</v>
      </c>
      <c r="G626" s="9">
        <v>44571</v>
      </c>
      <c r="H626" s="9">
        <v>44582</v>
      </c>
      <c r="I626" s="10">
        <v>1507.2</v>
      </c>
      <c r="J626" t="s">
        <v>100</v>
      </c>
      <c r="K626" t="s">
        <v>2441</v>
      </c>
      <c r="L626" t="s">
        <v>19</v>
      </c>
    </row>
    <row r="627" spans="1:12" x14ac:dyDescent="0.25">
      <c r="A627" s="24" t="s">
        <v>12</v>
      </c>
      <c r="B627" s="22" t="s">
        <v>2442</v>
      </c>
      <c r="C627" t="s">
        <v>2443</v>
      </c>
      <c r="D627" t="s">
        <v>1785</v>
      </c>
      <c r="E627" t="s">
        <v>2603</v>
      </c>
      <c r="F627" s="9">
        <v>44522</v>
      </c>
      <c r="G627" s="9">
        <v>44571</v>
      </c>
      <c r="H627" s="9">
        <v>44582</v>
      </c>
      <c r="I627" s="10">
        <v>1507.2</v>
      </c>
      <c r="J627" t="s">
        <v>100</v>
      </c>
      <c r="K627" s="18" t="s">
        <v>2444</v>
      </c>
      <c r="L627" t="s">
        <v>19</v>
      </c>
    </row>
    <row r="628" spans="1:12" x14ac:dyDescent="0.25">
      <c r="A628" s="24" t="s">
        <v>12</v>
      </c>
      <c r="B628" s="22" t="s">
        <v>2445</v>
      </c>
      <c r="C628" t="s">
        <v>2446</v>
      </c>
      <c r="D628" t="s">
        <v>1785</v>
      </c>
      <c r="E628" t="s">
        <v>2603</v>
      </c>
      <c r="F628" s="9">
        <v>44522</v>
      </c>
      <c r="G628" s="9">
        <v>44571</v>
      </c>
      <c r="H628" s="9">
        <v>44582</v>
      </c>
      <c r="I628" s="10">
        <v>1507.2</v>
      </c>
      <c r="J628" t="s">
        <v>100</v>
      </c>
      <c r="K628" s="18" t="s">
        <v>2447</v>
      </c>
      <c r="L628" t="s">
        <v>19</v>
      </c>
    </row>
    <row r="629" spans="1:12" x14ac:dyDescent="0.25">
      <c r="A629" s="24" t="s">
        <v>12</v>
      </c>
      <c r="B629" s="22" t="s">
        <v>2448</v>
      </c>
      <c r="C629" t="s">
        <v>2449</v>
      </c>
      <c r="D629" t="s">
        <v>1785</v>
      </c>
      <c r="E629" t="s">
        <v>2603</v>
      </c>
      <c r="F629" s="9">
        <v>44522</v>
      </c>
      <c r="G629" s="9">
        <v>44571</v>
      </c>
      <c r="H629" s="9">
        <v>44582</v>
      </c>
      <c r="I629" s="10">
        <v>1507.2</v>
      </c>
      <c r="J629" t="s">
        <v>100</v>
      </c>
      <c r="K629" t="s">
        <v>2765</v>
      </c>
      <c r="L629" t="s">
        <v>19</v>
      </c>
    </row>
    <row r="630" spans="1:12" x14ac:dyDescent="0.25">
      <c r="A630" s="24" t="s">
        <v>12</v>
      </c>
      <c r="B630" s="22" t="s">
        <v>2450</v>
      </c>
      <c r="C630" t="s">
        <v>2451</v>
      </c>
      <c r="D630" t="s">
        <v>1785</v>
      </c>
      <c r="E630" t="s">
        <v>2603</v>
      </c>
      <c r="F630" s="9">
        <v>44522</v>
      </c>
      <c r="G630" s="9">
        <v>44571</v>
      </c>
      <c r="H630" s="9">
        <v>44582</v>
      </c>
      <c r="I630" s="10">
        <v>1507.2</v>
      </c>
      <c r="J630" t="s">
        <v>100</v>
      </c>
      <c r="K630" t="s">
        <v>2452</v>
      </c>
      <c r="L630" t="s">
        <v>19</v>
      </c>
    </row>
    <row r="631" spans="1:12" x14ac:dyDescent="0.25">
      <c r="A631" s="24" t="s">
        <v>12</v>
      </c>
      <c r="B631" s="22" t="s">
        <v>2453</v>
      </c>
      <c r="C631" t="s">
        <v>2454</v>
      </c>
      <c r="D631" t="s">
        <v>1785</v>
      </c>
      <c r="E631" t="s">
        <v>2603</v>
      </c>
      <c r="F631" s="9">
        <v>44522</v>
      </c>
      <c r="G631" s="9">
        <v>44571</v>
      </c>
      <c r="H631" s="9">
        <v>44582</v>
      </c>
      <c r="I631" s="10">
        <v>1507.2</v>
      </c>
      <c r="J631" t="s">
        <v>100</v>
      </c>
      <c r="K631" s="18" t="s">
        <v>2455</v>
      </c>
      <c r="L631" t="s">
        <v>19</v>
      </c>
    </row>
    <row r="632" spans="1:12" x14ac:dyDescent="0.25">
      <c r="A632" s="24" t="s">
        <v>12</v>
      </c>
      <c r="B632" s="22" t="s">
        <v>2456</v>
      </c>
      <c r="C632" t="s">
        <v>2457</v>
      </c>
      <c r="D632" t="s">
        <v>1785</v>
      </c>
      <c r="E632" t="s">
        <v>2603</v>
      </c>
      <c r="F632" s="9">
        <v>44522</v>
      </c>
      <c r="G632" s="9">
        <v>44571</v>
      </c>
      <c r="H632" s="9">
        <v>44582</v>
      </c>
      <c r="I632" s="10">
        <v>1507.2</v>
      </c>
      <c r="J632" t="s">
        <v>100</v>
      </c>
      <c r="K632" t="s">
        <v>2458</v>
      </c>
      <c r="L632" t="s">
        <v>19</v>
      </c>
    </row>
    <row r="633" spans="1:12" x14ac:dyDescent="0.25">
      <c r="A633" s="24" t="s">
        <v>12</v>
      </c>
      <c r="B633" s="22" t="s">
        <v>2459</v>
      </c>
      <c r="C633" t="s">
        <v>2460</v>
      </c>
      <c r="D633" t="s">
        <v>1785</v>
      </c>
      <c r="E633" t="s">
        <v>2603</v>
      </c>
      <c r="F633" s="9">
        <v>44522</v>
      </c>
      <c r="G633" s="9">
        <v>44571</v>
      </c>
      <c r="H633" s="9">
        <v>44582</v>
      </c>
      <c r="I633" s="10">
        <v>1507.2</v>
      </c>
      <c r="J633" t="s">
        <v>100</v>
      </c>
      <c r="K633" s="18" t="s">
        <v>2412</v>
      </c>
      <c r="L633" t="s">
        <v>19</v>
      </c>
    </row>
    <row r="634" spans="1:12" x14ac:dyDescent="0.25">
      <c r="A634" s="24" t="s">
        <v>12</v>
      </c>
      <c r="B634" s="22" t="s">
        <v>2467</v>
      </c>
      <c r="C634" t="s">
        <v>2468</v>
      </c>
      <c r="D634" t="s">
        <v>1785</v>
      </c>
      <c r="E634" t="s">
        <v>2603</v>
      </c>
      <c r="F634" s="9">
        <v>44522</v>
      </c>
      <c r="G634" s="9">
        <v>44571</v>
      </c>
      <c r="H634" s="9">
        <v>44582</v>
      </c>
      <c r="I634" s="10">
        <v>1507.2</v>
      </c>
      <c r="J634" t="s">
        <v>100</v>
      </c>
      <c r="K634" t="s">
        <v>2466</v>
      </c>
      <c r="L634" t="s">
        <v>19</v>
      </c>
    </row>
    <row r="635" spans="1:12" x14ac:dyDescent="0.25">
      <c r="A635" s="24" t="s">
        <v>12</v>
      </c>
      <c r="B635" s="22" t="s">
        <v>2769</v>
      </c>
      <c r="C635" t="s">
        <v>2469</v>
      </c>
      <c r="D635" t="s">
        <v>1785</v>
      </c>
      <c r="E635" t="s">
        <v>2603</v>
      </c>
      <c r="F635" s="9">
        <v>44522</v>
      </c>
      <c r="G635" s="9">
        <v>44571</v>
      </c>
      <c r="H635" s="9">
        <v>44582</v>
      </c>
      <c r="I635" s="10">
        <v>1507.2</v>
      </c>
      <c r="J635" t="s">
        <v>100</v>
      </c>
      <c r="K635" t="s">
        <v>2470</v>
      </c>
      <c r="L635" t="s">
        <v>19</v>
      </c>
    </row>
    <row r="636" spans="1:12" x14ac:dyDescent="0.25">
      <c r="A636" s="24" t="s">
        <v>12</v>
      </c>
      <c r="B636" s="22" t="s">
        <v>2471</v>
      </c>
      <c r="C636" t="s">
        <v>2472</v>
      </c>
      <c r="D636" t="s">
        <v>1785</v>
      </c>
      <c r="E636" t="s">
        <v>2603</v>
      </c>
      <c r="F636" s="9">
        <v>44522</v>
      </c>
      <c r="G636" s="9">
        <v>44571</v>
      </c>
      <c r="H636" s="9">
        <v>44582</v>
      </c>
      <c r="I636" s="10">
        <v>1507.2</v>
      </c>
      <c r="J636" t="s">
        <v>100</v>
      </c>
      <c r="K636" t="s">
        <v>2473</v>
      </c>
      <c r="L636" t="s">
        <v>19</v>
      </c>
    </row>
    <row r="637" spans="1:12" x14ac:dyDescent="0.25">
      <c r="A637" s="24" t="s">
        <v>12</v>
      </c>
      <c r="B637" s="22" t="s">
        <v>2474</v>
      </c>
      <c r="C637" t="s">
        <v>2475</v>
      </c>
      <c r="D637" t="s">
        <v>1785</v>
      </c>
      <c r="E637" t="s">
        <v>2603</v>
      </c>
      <c r="F637" s="9">
        <v>44522</v>
      </c>
      <c r="G637" s="9">
        <v>44571</v>
      </c>
      <c r="H637" s="9">
        <v>44582</v>
      </c>
      <c r="I637" s="10">
        <v>1507.2</v>
      </c>
      <c r="J637" t="s">
        <v>100</v>
      </c>
      <c r="K637" t="s">
        <v>2476</v>
      </c>
      <c r="L637" t="s">
        <v>19</v>
      </c>
    </row>
    <row r="638" spans="1:12" x14ac:dyDescent="0.25">
      <c r="A638" s="24" t="s">
        <v>12</v>
      </c>
      <c r="B638" s="22" t="s">
        <v>2477</v>
      </c>
      <c r="C638" t="s">
        <v>2478</v>
      </c>
      <c r="D638" t="s">
        <v>1785</v>
      </c>
      <c r="E638" t="s">
        <v>2603</v>
      </c>
      <c r="F638" s="9">
        <v>44522</v>
      </c>
      <c r="G638" s="9">
        <v>44571</v>
      </c>
      <c r="H638" s="9">
        <v>44582</v>
      </c>
      <c r="I638" s="10">
        <v>1507.2</v>
      </c>
      <c r="J638" t="s">
        <v>100</v>
      </c>
      <c r="K638" t="s">
        <v>2479</v>
      </c>
      <c r="L638" t="s">
        <v>19</v>
      </c>
    </row>
    <row r="639" spans="1:12" x14ac:dyDescent="0.25">
      <c r="A639" s="24" t="s">
        <v>12</v>
      </c>
      <c r="B639" s="22" t="s">
        <v>2480</v>
      </c>
      <c r="C639" t="s">
        <v>2481</v>
      </c>
      <c r="D639" t="s">
        <v>1785</v>
      </c>
      <c r="E639" t="s">
        <v>2603</v>
      </c>
      <c r="F639" s="9">
        <v>44522</v>
      </c>
      <c r="G639" s="9">
        <v>44571</v>
      </c>
      <c r="H639" s="9">
        <v>44582</v>
      </c>
      <c r="I639" s="10">
        <v>1507.2</v>
      </c>
      <c r="J639" t="s">
        <v>100</v>
      </c>
      <c r="K639" t="s">
        <v>2482</v>
      </c>
      <c r="L639" t="s">
        <v>19</v>
      </c>
    </row>
    <row r="640" spans="1:12" x14ac:dyDescent="0.25">
      <c r="A640" s="24" t="s">
        <v>12</v>
      </c>
      <c r="B640" s="22" t="s">
        <v>2483</v>
      </c>
      <c r="C640" t="s">
        <v>2484</v>
      </c>
      <c r="D640" t="s">
        <v>1785</v>
      </c>
      <c r="E640" t="s">
        <v>2603</v>
      </c>
      <c r="F640" s="9">
        <v>44522</v>
      </c>
      <c r="G640" s="9">
        <v>44571</v>
      </c>
      <c r="H640" s="9">
        <v>44582</v>
      </c>
      <c r="I640" s="10">
        <v>1507.2</v>
      </c>
      <c r="J640" t="s">
        <v>100</v>
      </c>
      <c r="K640" t="s">
        <v>2485</v>
      </c>
      <c r="L640" t="s">
        <v>19</v>
      </c>
    </row>
    <row r="641" spans="1:12" x14ac:dyDescent="0.25">
      <c r="A641" s="24" t="s">
        <v>12</v>
      </c>
      <c r="B641" s="22" t="s">
        <v>2486</v>
      </c>
      <c r="C641" t="s">
        <v>2487</v>
      </c>
      <c r="D641" t="s">
        <v>1785</v>
      </c>
      <c r="E641" t="s">
        <v>2603</v>
      </c>
      <c r="F641" s="9">
        <v>44522</v>
      </c>
      <c r="G641" s="9">
        <v>44571</v>
      </c>
      <c r="H641" s="9">
        <v>44582</v>
      </c>
      <c r="I641" s="10">
        <v>1507.2</v>
      </c>
      <c r="J641" t="s">
        <v>100</v>
      </c>
      <c r="K641" t="s">
        <v>2488</v>
      </c>
      <c r="L641" t="s">
        <v>19</v>
      </c>
    </row>
    <row r="642" spans="1:12" x14ac:dyDescent="0.25">
      <c r="A642" s="24" t="s">
        <v>12</v>
      </c>
      <c r="B642" s="22" t="s">
        <v>2489</v>
      </c>
      <c r="C642" t="s">
        <v>2490</v>
      </c>
      <c r="D642" t="s">
        <v>1785</v>
      </c>
      <c r="E642" t="s">
        <v>2603</v>
      </c>
      <c r="F642" s="9">
        <v>44522</v>
      </c>
      <c r="G642" s="9">
        <v>44571</v>
      </c>
      <c r="H642" s="9">
        <v>44582</v>
      </c>
      <c r="I642" s="10">
        <v>1507.2</v>
      </c>
      <c r="J642" t="s">
        <v>100</v>
      </c>
      <c r="K642" t="s">
        <v>2491</v>
      </c>
      <c r="L642" t="s">
        <v>19</v>
      </c>
    </row>
    <row r="643" spans="1:12" x14ac:dyDescent="0.25">
      <c r="A643" s="24" t="s">
        <v>12</v>
      </c>
      <c r="B643" s="22" t="s">
        <v>2492</v>
      </c>
      <c r="C643" t="s">
        <v>2493</v>
      </c>
      <c r="D643" t="s">
        <v>1785</v>
      </c>
      <c r="E643" t="s">
        <v>2603</v>
      </c>
      <c r="F643" s="9">
        <v>44522</v>
      </c>
      <c r="G643" s="9">
        <v>44571</v>
      </c>
      <c r="H643" s="9">
        <v>44582</v>
      </c>
      <c r="I643" s="10">
        <v>1507.2</v>
      </c>
      <c r="J643" t="s">
        <v>100</v>
      </c>
      <c r="K643" t="s">
        <v>2494</v>
      </c>
      <c r="L643" t="s">
        <v>19</v>
      </c>
    </row>
    <row r="644" spans="1:12" x14ac:dyDescent="0.25">
      <c r="A644" s="24" t="s">
        <v>12</v>
      </c>
      <c r="B644" s="22" t="s">
        <v>2495</v>
      </c>
      <c r="C644" t="s">
        <v>2496</v>
      </c>
      <c r="D644" t="s">
        <v>1785</v>
      </c>
      <c r="E644" t="s">
        <v>2603</v>
      </c>
      <c r="F644" s="9">
        <v>44522</v>
      </c>
      <c r="G644" s="9">
        <v>44571</v>
      </c>
      <c r="H644" s="9">
        <v>44582</v>
      </c>
      <c r="I644" s="10">
        <v>1507.2</v>
      </c>
      <c r="J644" t="s">
        <v>100</v>
      </c>
      <c r="K644" t="s">
        <v>2497</v>
      </c>
      <c r="L644" t="s">
        <v>19</v>
      </c>
    </row>
    <row r="645" spans="1:12" x14ac:dyDescent="0.25">
      <c r="A645" s="24" t="s">
        <v>12</v>
      </c>
      <c r="B645" s="22" t="s">
        <v>2504</v>
      </c>
      <c r="C645" t="s">
        <v>2505</v>
      </c>
      <c r="D645" t="s">
        <v>1785</v>
      </c>
      <c r="E645" t="s">
        <v>2632</v>
      </c>
      <c r="F645" s="9">
        <v>44523</v>
      </c>
      <c r="G645" s="9">
        <v>44563</v>
      </c>
      <c r="H645" s="9">
        <v>44582</v>
      </c>
      <c r="I645" s="10">
        <v>1910.4</v>
      </c>
      <c r="J645" t="s">
        <v>100</v>
      </c>
      <c r="K645" t="s">
        <v>2766</v>
      </c>
      <c r="L645" t="s">
        <v>19</v>
      </c>
    </row>
    <row r="646" spans="1:12" x14ac:dyDescent="0.25">
      <c r="A646" s="24" t="s">
        <v>12</v>
      </c>
      <c r="B646" s="22" t="s">
        <v>2506</v>
      </c>
      <c r="C646" t="s">
        <v>2507</v>
      </c>
      <c r="D646" t="s">
        <v>1785</v>
      </c>
      <c r="E646" t="s">
        <v>2632</v>
      </c>
      <c r="F646" s="9">
        <v>44523</v>
      </c>
      <c r="G646" s="9">
        <v>44563</v>
      </c>
      <c r="H646" s="9">
        <v>44582</v>
      </c>
      <c r="I646" s="10">
        <v>1910.4</v>
      </c>
      <c r="J646" t="s">
        <v>100</v>
      </c>
      <c r="K646" t="s">
        <v>2508</v>
      </c>
      <c r="L646" t="s">
        <v>19</v>
      </c>
    </row>
    <row r="647" spans="1:12" x14ac:dyDescent="0.25">
      <c r="A647" s="24" t="s">
        <v>12</v>
      </c>
      <c r="B647" s="22" t="s">
        <v>2509</v>
      </c>
      <c r="C647" t="s">
        <v>2510</v>
      </c>
      <c r="D647" t="s">
        <v>1785</v>
      </c>
      <c r="E647" t="s">
        <v>2632</v>
      </c>
      <c r="F647" s="9">
        <v>44523</v>
      </c>
      <c r="G647" s="9">
        <v>44563</v>
      </c>
      <c r="H647" s="9">
        <v>44582</v>
      </c>
      <c r="I647" s="10">
        <v>1910.4</v>
      </c>
      <c r="J647" t="s">
        <v>100</v>
      </c>
      <c r="K647" t="s">
        <v>2511</v>
      </c>
      <c r="L647" t="s">
        <v>19</v>
      </c>
    </row>
    <row r="648" spans="1:12" x14ac:dyDescent="0.25">
      <c r="A648" s="24" t="s">
        <v>12</v>
      </c>
      <c r="B648" s="22" t="s">
        <v>2512</v>
      </c>
      <c r="C648" t="s">
        <v>2513</v>
      </c>
      <c r="D648" t="s">
        <v>1785</v>
      </c>
      <c r="E648" t="s">
        <v>2632</v>
      </c>
      <c r="F648" s="9">
        <v>44523</v>
      </c>
      <c r="G648" s="9">
        <v>44563</v>
      </c>
      <c r="H648" s="9">
        <v>44582</v>
      </c>
      <c r="I648" s="10">
        <v>1910.4</v>
      </c>
      <c r="J648" t="s">
        <v>100</v>
      </c>
      <c r="K648" t="s">
        <v>2514</v>
      </c>
      <c r="L648" t="s">
        <v>19</v>
      </c>
    </row>
    <row r="649" spans="1:12" x14ac:dyDescent="0.25">
      <c r="A649" t="s">
        <v>12</v>
      </c>
      <c r="B649" s="8" t="s">
        <v>1138</v>
      </c>
      <c r="C649" t="s">
        <v>1139</v>
      </c>
      <c r="D649" t="s">
        <v>1140</v>
      </c>
      <c r="E649" t="s">
        <v>2667</v>
      </c>
      <c r="F649" s="9">
        <v>44523</v>
      </c>
      <c r="G649" s="9">
        <v>44527</v>
      </c>
      <c r="H649" s="9">
        <v>44528</v>
      </c>
      <c r="I649" s="10">
        <v>8000</v>
      </c>
      <c r="J649" t="s">
        <v>100</v>
      </c>
      <c r="K649" t="s">
        <v>1141</v>
      </c>
      <c r="L649" t="s">
        <v>19</v>
      </c>
    </row>
    <row r="650" spans="1:12" x14ac:dyDescent="0.25">
      <c r="A650" t="s">
        <v>12</v>
      </c>
      <c r="B650" s="8" t="s">
        <v>1408</v>
      </c>
      <c r="C650" t="s">
        <v>2746</v>
      </c>
      <c r="D650" t="s">
        <v>2586</v>
      </c>
      <c r="E650" t="s">
        <v>27</v>
      </c>
      <c r="F650" s="9">
        <v>44523</v>
      </c>
      <c r="G650" s="9">
        <v>44523</v>
      </c>
      <c r="H650" s="9">
        <v>44887</v>
      </c>
      <c r="I650" s="10">
        <v>3633300</v>
      </c>
      <c r="J650" t="s">
        <v>2731</v>
      </c>
      <c r="K650" t="s">
        <v>1409</v>
      </c>
      <c r="L650" t="s">
        <v>19</v>
      </c>
    </row>
    <row r="651" spans="1:12" x14ac:dyDescent="0.25">
      <c r="A651" t="s">
        <v>12</v>
      </c>
      <c r="B651" s="8" t="s">
        <v>1416</v>
      </c>
      <c r="C651" t="s">
        <v>1319</v>
      </c>
      <c r="D651" t="s">
        <v>2589</v>
      </c>
      <c r="E651" t="s">
        <v>27</v>
      </c>
      <c r="F651" s="9">
        <v>44523</v>
      </c>
      <c r="G651" s="9">
        <v>44523</v>
      </c>
      <c r="H651" s="9">
        <v>44887</v>
      </c>
      <c r="I651" s="10">
        <v>10800000</v>
      </c>
      <c r="J651" t="s">
        <v>2626</v>
      </c>
      <c r="K651" t="s">
        <v>1417</v>
      </c>
      <c r="L651" t="s">
        <v>19</v>
      </c>
    </row>
    <row r="652" spans="1:12" x14ac:dyDescent="0.25">
      <c r="A652" t="s">
        <v>12</v>
      </c>
      <c r="B652" s="8" t="s">
        <v>1613</v>
      </c>
      <c r="C652" t="s">
        <v>1614</v>
      </c>
      <c r="D652" t="s">
        <v>132</v>
      </c>
      <c r="E652" t="s">
        <v>27</v>
      </c>
      <c r="F652" s="9">
        <v>44523</v>
      </c>
      <c r="G652" s="9">
        <v>44531</v>
      </c>
      <c r="H652" s="9">
        <v>44895</v>
      </c>
      <c r="I652" s="10">
        <v>89989.08</v>
      </c>
      <c r="J652" t="s">
        <v>17</v>
      </c>
      <c r="K652" t="s">
        <v>1615</v>
      </c>
      <c r="L652" t="s">
        <v>19</v>
      </c>
    </row>
    <row r="653" spans="1:12" x14ac:dyDescent="0.25">
      <c r="A653" s="24" t="s">
        <v>12</v>
      </c>
      <c r="B653" s="22" t="s">
        <v>2419</v>
      </c>
      <c r="C653" t="s">
        <v>2420</v>
      </c>
      <c r="D653" t="s">
        <v>1785</v>
      </c>
      <c r="E653" t="s">
        <v>2603</v>
      </c>
      <c r="F653" s="9">
        <v>44523</v>
      </c>
      <c r="G653" s="9">
        <v>44571</v>
      </c>
      <c r="H653" s="9">
        <v>44582</v>
      </c>
      <c r="I653" s="10">
        <v>880</v>
      </c>
      <c r="J653" t="s">
        <v>100</v>
      </c>
      <c r="K653" s="18" t="s">
        <v>2421</v>
      </c>
      <c r="L653" t="s">
        <v>19</v>
      </c>
    </row>
    <row r="654" spans="1:12" x14ac:dyDescent="0.25">
      <c r="A654" s="24" t="s">
        <v>12</v>
      </c>
      <c r="B654" s="22" t="s">
        <v>2518</v>
      </c>
      <c r="C654" t="s">
        <v>2519</v>
      </c>
      <c r="D654" t="s">
        <v>1785</v>
      </c>
      <c r="E654" t="s">
        <v>2673</v>
      </c>
      <c r="F654" s="9">
        <v>44523</v>
      </c>
      <c r="G654" s="9">
        <v>44571</v>
      </c>
      <c r="H654" s="9">
        <v>44575</v>
      </c>
      <c r="I654" s="10">
        <v>1056</v>
      </c>
      <c r="J654" t="s">
        <v>100</v>
      </c>
      <c r="K654" t="s">
        <v>2520</v>
      </c>
      <c r="L654" t="s">
        <v>19</v>
      </c>
    </row>
    <row r="655" spans="1:12" x14ac:dyDescent="0.25">
      <c r="A655" s="24" t="s">
        <v>12</v>
      </c>
      <c r="B655" s="22" t="s">
        <v>2521</v>
      </c>
      <c r="C655" t="s">
        <v>2522</v>
      </c>
      <c r="D655" t="s">
        <v>1785</v>
      </c>
      <c r="E655" t="s">
        <v>2673</v>
      </c>
      <c r="F655" s="9">
        <v>44523</v>
      </c>
      <c r="G655" s="9">
        <v>44571</v>
      </c>
      <c r="H655" s="9">
        <v>44575</v>
      </c>
      <c r="I655" s="10">
        <v>480</v>
      </c>
      <c r="J655" t="s">
        <v>100</v>
      </c>
      <c r="K655" t="s">
        <v>2523</v>
      </c>
      <c r="L655" t="s">
        <v>19</v>
      </c>
    </row>
    <row r="656" spans="1:12" x14ac:dyDescent="0.25">
      <c r="A656" s="24" t="s">
        <v>12</v>
      </c>
      <c r="B656" s="22" t="s">
        <v>2524</v>
      </c>
      <c r="C656" t="s">
        <v>2525</v>
      </c>
      <c r="D656" t="s">
        <v>1785</v>
      </c>
      <c r="E656" t="s">
        <v>2673</v>
      </c>
      <c r="F656" s="9">
        <v>44523</v>
      </c>
      <c r="G656" s="9">
        <v>44571</v>
      </c>
      <c r="H656" s="9">
        <v>44575</v>
      </c>
      <c r="I656" s="10">
        <v>880</v>
      </c>
      <c r="J656" t="s">
        <v>100</v>
      </c>
      <c r="K656" s="18" t="s">
        <v>2526</v>
      </c>
      <c r="L656" t="s">
        <v>19</v>
      </c>
    </row>
    <row r="657" spans="1:12" x14ac:dyDescent="0.25">
      <c r="A657" s="24" t="s">
        <v>12</v>
      </c>
      <c r="B657" s="22" t="s">
        <v>2527</v>
      </c>
      <c r="C657" t="s">
        <v>2528</v>
      </c>
      <c r="D657" t="s">
        <v>1785</v>
      </c>
      <c r="E657" t="s">
        <v>2673</v>
      </c>
      <c r="F657" s="9">
        <v>44523</v>
      </c>
      <c r="G657" s="9">
        <v>44571</v>
      </c>
      <c r="H657" s="9">
        <v>44575</v>
      </c>
      <c r="I657" s="10">
        <v>1056</v>
      </c>
      <c r="J657" t="s">
        <v>100</v>
      </c>
      <c r="K657" t="s">
        <v>2529</v>
      </c>
      <c r="L657" t="s">
        <v>19</v>
      </c>
    </row>
    <row r="658" spans="1:12" x14ac:dyDescent="0.25">
      <c r="A658" s="24" t="s">
        <v>12</v>
      </c>
      <c r="B658" s="22" t="s">
        <v>2530</v>
      </c>
      <c r="C658" t="s">
        <v>2531</v>
      </c>
      <c r="D658" t="s">
        <v>1785</v>
      </c>
      <c r="E658" t="s">
        <v>2673</v>
      </c>
      <c r="F658" s="9">
        <v>44523</v>
      </c>
      <c r="G658" s="9">
        <v>44571</v>
      </c>
      <c r="H658" s="9">
        <v>44575</v>
      </c>
      <c r="I658" s="10">
        <v>880</v>
      </c>
      <c r="J658" t="s">
        <v>100</v>
      </c>
      <c r="K658" s="18" t="s">
        <v>2532</v>
      </c>
      <c r="L658" t="s">
        <v>19</v>
      </c>
    </row>
    <row r="659" spans="1:12" x14ac:dyDescent="0.25">
      <c r="A659" s="24" t="s">
        <v>12</v>
      </c>
      <c r="B659" s="22" t="s">
        <v>2533</v>
      </c>
      <c r="C659" t="s">
        <v>2534</v>
      </c>
      <c r="D659" t="s">
        <v>1785</v>
      </c>
      <c r="E659" t="s">
        <v>2673</v>
      </c>
      <c r="F659" s="9">
        <v>44523</v>
      </c>
      <c r="G659" s="9">
        <v>44571</v>
      </c>
      <c r="H659" s="9">
        <v>44575</v>
      </c>
      <c r="I659" s="10">
        <v>880</v>
      </c>
      <c r="J659" t="s">
        <v>100</v>
      </c>
      <c r="K659" t="s">
        <v>2535</v>
      </c>
      <c r="L659" t="s">
        <v>19</v>
      </c>
    </row>
    <row r="660" spans="1:12" x14ac:dyDescent="0.25">
      <c r="A660" s="24" t="s">
        <v>12</v>
      </c>
      <c r="B660" s="22" t="s">
        <v>2296</v>
      </c>
      <c r="C660" t="s">
        <v>2298</v>
      </c>
      <c r="D660" t="s">
        <v>1785</v>
      </c>
      <c r="E660" t="s">
        <v>27</v>
      </c>
      <c r="F660" s="9">
        <v>44526</v>
      </c>
      <c r="G660" s="9">
        <v>44536</v>
      </c>
      <c r="H660" s="9">
        <v>44900</v>
      </c>
      <c r="I660" s="10">
        <v>1507.2</v>
      </c>
      <c r="J660" t="s">
        <v>100</v>
      </c>
      <c r="K660" s="18" t="s">
        <v>2299</v>
      </c>
      <c r="L660" t="s">
        <v>19</v>
      </c>
    </row>
    <row r="661" spans="1:12" x14ac:dyDescent="0.25">
      <c r="A661" s="24" t="s">
        <v>12</v>
      </c>
      <c r="B661" s="22" t="s">
        <v>2301</v>
      </c>
      <c r="C661" t="s">
        <v>2304</v>
      </c>
      <c r="D661" t="s">
        <v>1785</v>
      </c>
      <c r="E661" t="s">
        <v>2603</v>
      </c>
      <c r="F661" s="9">
        <v>44526</v>
      </c>
      <c r="G661" s="9">
        <v>44571</v>
      </c>
      <c r="H661" s="9">
        <v>44582</v>
      </c>
      <c r="I661" s="10">
        <v>1507.2</v>
      </c>
      <c r="J661" t="s">
        <v>100</v>
      </c>
      <c r="K661" t="s">
        <v>2305</v>
      </c>
      <c r="L661" t="s">
        <v>19</v>
      </c>
    </row>
    <row r="662" spans="1:12" x14ac:dyDescent="0.25">
      <c r="A662" s="24" t="s">
        <v>12</v>
      </c>
      <c r="B662" s="22" t="s">
        <v>2316</v>
      </c>
      <c r="C662" t="s">
        <v>2317</v>
      </c>
      <c r="D662" t="s">
        <v>1785</v>
      </c>
      <c r="E662" t="s">
        <v>2603</v>
      </c>
      <c r="F662" s="9">
        <v>44526</v>
      </c>
      <c r="G662" s="9">
        <v>44571</v>
      </c>
      <c r="H662" s="9">
        <v>44582</v>
      </c>
      <c r="I662" s="10">
        <v>1507.2</v>
      </c>
      <c r="J662" t="s">
        <v>100</v>
      </c>
      <c r="K662" t="s">
        <v>2318</v>
      </c>
      <c r="L662" t="s">
        <v>19</v>
      </c>
    </row>
    <row r="663" spans="1:12" x14ac:dyDescent="0.25">
      <c r="A663" s="24" t="s">
        <v>12</v>
      </c>
      <c r="B663" s="22" t="s">
        <v>2322</v>
      </c>
      <c r="C663" t="s">
        <v>2323</v>
      </c>
      <c r="D663" t="s">
        <v>1785</v>
      </c>
      <c r="E663" t="s">
        <v>2603</v>
      </c>
      <c r="F663" s="9">
        <v>44526</v>
      </c>
      <c r="G663" s="9">
        <v>44571</v>
      </c>
      <c r="H663" s="9">
        <v>44582</v>
      </c>
      <c r="I663" s="10">
        <v>1507.2</v>
      </c>
      <c r="J663" t="s">
        <v>100</v>
      </c>
      <c r="K663" t="s">
        <v>2324</v>
      </c>
      <c r="L663" t="s">
        <v>19</v>
      </c>
    </row>
    <row r="664" spans="1:12" x14ac:dyDescent="0.25">
      <c r="A664" s="24" t="s">
        <v>12</v>
      </c>
      <c r="B664" s="22" t="s">
        <v>2331</v>
      </c>
      <c r="C664" t="s">
        <v>2332</v>
      </c>
      <c r="D664" t="s">
        <v>1785</v>
      </c>
      <c r="E664" t="s">
        <v>2603</v>
      </c>
      <c r="F664" s="9">
        <v>44526</v>
      </c>
      <c r="G664" s="9">
        <v>44571</v>
      </c>
      <c r="H664" s="9">
        <v>44582</v>
      </c>
      <c r="I664" s="10">
        <v>1507.2</v>
      </c>
      <c r="J664" t="s">
        <v>100</v>
      </c>
      <c r="K664" t="s">
        <v>2333</v>
      </c>
      <c r="L664" t="s">
        <v>19</v>
      </c>
    </row>
    <row r="665" spans="1:12" x14ac:dyDescent="0.25">
      <c r="A665" s="24" t="s">
        <v>12</v>
      </c>
      <c r="B665" s="22" t="s">
        <v>2334</v>
      </c>
      <c r="C665" t="s">
        <v>2335</v>
      </c>
      <c r="D665" t="s">
        <v>1785</v>
      </c>
      <c r="E665" t="s">
        <v>2603</v>
      </c>
      <c r="F665" s="9">
        <v>44526</v>
      </c>
      <c r="G665" s="9">
        <v>44571</v>
      </c>
      <c r="H665" s="9">
        <v>44582</v>
      </c>
      <c r="I665" s="10">
        <v>1507.2</v>
      </c>
      <c r="J665" t="s">
        <v>100</v>
      </c>
      <c r="K665" t="s">
        <v>2336</v>
      </c>
      <c r="L665" t="s">
        <v>19</v>
      </c>
    </row>
    <row r="666" spans="1:12" x14ac:dyDescent="0.25">
      <c r="A666" s="24" t="s">
        <v>12</v>
      </c>
      <c r="B666" s="22" t="s">
        <v>2337</v>
      </c>
      <c r="C666" t="s">
        <v>2338</v>
      </c>
      <c r="D666" t="s">
        <v>1785</v>
      </c>
      <c r="E666" t="s">
        <v>2603</v>
      </c>
      <c r="F666" s="9">
        <v>44526</v>
      </c>
      <c r="G666" s="9">
        <v>44571</v>
      </c>
      <c r="H666" s="9">
        <v>44582</v>
      </c>
      <c r="I666" s="10">
        <v>1507.2</v>
      </c>
      <c r="J666" t="s">
        <v>100</v>
      </c>
      <c r="K666" t="s">
        <v>2339</v>
      </c>
      <c r="L666" t="s">
        <v>19</v>
      </c>
    </row>
    <row r="667" spans="1:12" x14ac:dyDescent="0.25">
      <c r="A667" s="24" t="s">
        <v>12</v>
      </c>
      <c r="B667" s="22" t="s">
        <v>2354</v>
      </c>
      <c r="C667" t="s">
        <v>2355</v>
      </c>
      <c r="D667" t="s">
        <v>1785</v>
      </c>
      <c r="E667" t="s">
        <v>2603</v>
      </c>
      <c r="F667" s="9">
        <v>44526</v>
      </c>
      <c r="G667" s="9">
        <v>44571</v>
      </c>
      <c r="H667" s="9">
        <v>44582</v>
      </c>
      <c r="I667" s="10">
        <v>1507.2</v>
      </c>
      <c r="J667" t="s">
        <v>100</v>
      </c>
      <c r="K667" s="18" t="s">
        <v>2356</v>
      </c>
      <c r="L667" t="s">
        <v>19</v>
      </c>
    </row>
    <row r="668" spans="1:12" x14ac:dyDescent="0.25">
      <c r="A668" s="24" t="s">
        <v>12</v>
      </c>
      <c r="B668" s="22" t="s">
        <v>2360</v>
      </c>
      <c r="C668" t="s">
        <v>2361</v>
      </c>
      <c r="D668" t="s">
        <v>1785</v>
      </c>
      <c r="E668" t="s">
        <v>2603</v>
      </c>
      <c r="F668" s="9">
        <v>44526</v>
      </c>
      <c r="G668" s="9">
        <v>44571</v>
      </c>
      <c r="H668" s="9">
        <v>44582</v>
      </c>
      <c r="I668" s="10">
        <v>1507.2</v>
      </c>
      <c r="J668" t="s">
        <v>100</v>
      </c>
      <c r="K668" s="18" t="s">
        <v>2362</v>
      </c>
      <c r="L668" t="s">
        <v>19</v>
      </c>
    </row>
    <row r="669" spans="1:12" s="24" customFormat="1" x14ac:dyDescent="0.25">
      <c r="A669" s="24" t="s">
        <v>12</v>
      </c>
      <c r="B669" s="22" t="s">
        <v>2371</v>
      </c>
      <c r="C669" t="s">
        <v>2372</v>
      </c>
      <c r="D669" t="s">
        <v>1785</v>
      </c>
      <c r="E669" t="s">
        <v>2603</v>
      </c>
      <c r="F669" s="9">
        <v>44526</v>
      </c>
      <c r="G669" s="9">
        <v>44571</v>
      </c>
      <c r="H669" s="9">
        <v>44582</v>
      </c>
      <c r="I669" s="10">
        <v>1507.2</v>
      </c>
      <c r="J669" t="s">
        <v>100</v>
      </c>
      <c r="K669" t="s">
        <v>2373</v>
      </c>
      <c r="L669" t="s">
        <v>19</v>
      </c>
    </row>
    <row r="670" spans="1:12" s="24" customFormat="1" x14ac:dyDescent="0.25">
      <c r="A670" s="24" t="s">
        <v>12</v>
      </c>
      <c r="B670" s="22" t="s">
        <v>2398</v>
      </c>
      <c r="C670" t="s">
        <v>2399</v>
      </c>
      <c r="D670" t="s">
        <v>1785</v>
      </c>
      <c r="E670" t="s">
        <v>2603</v>
      </c>
      <c r="F670" s="9">
        <v>44526</v>
      </c>
      <c r="G670" s="9">
        <v>44571</v>
      </c>
      <c r="H670" s="9">
        <v>44582</v>
      </c>
      <c r="I670" s="10">
        <v>1507.2</v>
      </c>
      <c r="J670" t="s">
        <v>100</v>
      </c>
      <c r="K670" s="18" t="s">
        <v>2400</v>
      </c>
      <c r="L670" t="s">
        <v>19</v>
      </c>
    </row>
    <row r="671" spans="1:12" s="24" customFormat="1" x14ac:dyDescent="0.25">
      <c r="A671" s="24" t="s">
        <v>12</v>
      </c>
      <c r="B671" s="22" t="s">
        <v>2422</v>
      </c>
      <c r="C671" t="s">
        <v>2423</v>
      </c>
      <c r="D671" t="s">
        <v>1785</v>
      </c>
      <c r="E671" t="s">
        <v>2603</v>
      </c>
      <c r="F671" s="9">
        <v>44526</v>
      </c>
      <c r="G671" s="9">
        <v>44571</v>
      </c>
      <c r="H671" s="9">
        <v>44582</v>
      </c>
      <c r="I671" s="10">
        <v>1507.2</v>
      </c>
      <c r="J671" t="s">
        <v>100</v>
      </c>
      <c r="K671" s="18" t="s">
        <v>2424</v>
      </c>
      <c r="L671" t="s">
        <v>19</v>
      </c>
    </row>
    <row r="672" spans="1:12" s="24" customFormat="1" x14ac:dyDescent="0.25">
      <c r="A672" s="24" t="s">
        <v>12</v>
      </c>
      <c r="B672" s="22" t="s">
        <v>2425</v>
      </c>
      <c r="C672" t="s">
        <v>2426</v>
      </c>
      <c r="D672" t="s">
        <v>1785</v>
      </c>
      <c r="E672" t="s">
        <v>2603</v>
      </c>
      <c r="F672" s="9">
        <v>44526</v>
      </c>
      <c r="G672" s="9">
        <v>44571</v>
      </c>
      <c r="H672" s="9">
        <v>44582</v>
      </c>
      <c r="I672" s="10">
        <v>1507.2</v>
      </c>
      <c r="J672" t="s">
        <v>100</v>
      </c>
      <c r="K672" s="18" t="s">
        <v>2427</v>
      </c>
      <c r="L672" t="s">
        <v>19</v>
      </c>
    </row>
    <row r="673" spans="1:12" s="24" customFormat="1" x14ac:dyDescent="0.25">
      <c r="A673" s="24" t="s">
        <v>12</v>
      </c>
      <c r="B673" s="22" t="s">
        <v>2428</v>
      </c>
      <c r="C673" t="s">
        <v>2429</v>
      </c>
      <c r="D673" t="s">
        <v>1785</v>
      </c>
      <c r="E673" t="s">
        <v>2603</v>
      </c>
      <c r="F673" s="9">
        <v>44526</v>
      </c>
      <c r="G673" s="9">
        <v>44571</v>
      </c>
      <c r="H673" s="9">
        <v>44582</v>
      </c>
      <c r="I673" s="10">
        <v>1507.2</v>
      </c>
      <c r="J673" t="s">
        <v>100</v>
      </c>
      <c r="K673" s="18" t="s">
        <v>2430</v>
      </c>
      <c r="L673" t="s">
        <v>19</v>
      </c>
    </row>
    <row r="674" spans="1:12" s="24" customFormat="1" x14ac:dyDescent="0.25">
      <c r="A674" s="24" t="s">
        <v>12</v>
      </c>
      <c r="B674" s="22" t="s">
        <v>2431</v>
      </c>
      <c r="C674" t="s">
        <v>2432</v>
      </c>
      <c r="D674" t="s">
        <v>1785</v>
      </c>
      <c r="E674" t="s">
        <v>2603</v>
      </c>
      <c r="F674" s="9">
        <v>44526</v>
      </c>
      <c r="G674" s="9">
        <v>44571</v>
      </c>
      <c r="H674" s="9">
        <v>44582</v>
      </c>
      <c r="I674" s="10">
        <v>1507.2</v>
      </c>
      <c r="J674" t="s">
        <v>100</v>
      </c>
      <c r="K674" t="s">
        <v>2430</v>
      </c>
      <c r="L674" t="s">
        <v>19</v>
      </c>
    </row>
    <row r="675" spans="1:12" s="24" customFormat="1" x14ac:dyDescent="0.25">
      <c r="A675" s="24" t="s">
        <v>12</v>
      </c>
      <c r="B675" s="22" t="s">
        <v>2461</v>
      </c>
      <c r="C675" t="s">
        <v>2462</v>
      </c>
      <c r="D675" t="s">
        <v>1785</v>
      </c>
      <c r="E675" t="s">
        <v>2603</v>
      </c>
      <c r="F675" s="9">
        <v>44526</v>
      </c>
      <c r="G675" s="9">
        <v>44571</v>
      </c>
      <c r="H675" s="9">
        <v>44582</v>
      </c>
      <c r="I675" s="10">
        <v>1507.2</v>
      </c>
      <c r="J675" t="s">
        <v>100</v>
      </c>
      <c r="K675" t="s">
        <v>2463</v>
      </c>
      <c r="L675" t="s">
        <v>19</v>
      </c>
    </row>
    <row r="676" spans="1:12" s="24" customFormat="1" x14ac:dyDescent="0.25">
      <c r="A676" s="24" t="s">
        <v>12</v>
      </c>
      <c r="B676" s="22" t="s">
        <v>2464</v>
      </c>
      <c r="C676" t="s">
        <v>2465</v>
      </c>
      <c r="D676" t="s">
        <v>1785</v>
      </c>
      <c r="E676" t="s">
        <v>2603</v>
      </c>
      <c r="F676" s="9">
        <v>44526</v>
      </c>
      <c r="G676" s="9">
        <v>44571</v>
      </c>
      <c r="H676" s="9">
        <v>44582</v>
      </c>
      <c r="I676" s="10">
        <v>1507.2</v>
      </c>
      <c r="J676" t="s">
        <v>100</v>
      </c>
      <c r="K676" s="18" t="s">
        <v>2466</v>
      </c>
      <c r="L676" t="s">
        <v>19</v>
      </c>
    </row>
    <row r="677" spans="1:12" s="24" customFormat="1" x14ac:dyDescent="0.25">
      <c r="A677" s="24" t="s">
        <v>12</v>
      </c>
      <c r="B677" s="22" t="s">
        <v>2498</v>
      </c>
      <c r="C677" t="s">
        <v>2499</v>
      </c>
      <c r="D677" t="s">
        <v>1785</v>
      </c>
      <c r="E677" t="s">
        <v>2603</v>
      </c>
      <c r="F677" s="9">
        <v>44526</v>
      </c>
      <c r="G677" s="9">
        <v>44571</v>
      </c>
      <c r="H677" s="9">
        <v>44582</v>
      </c>
      <c r="I677" s="10">
        <v>1507.2</v>
      </c>
      <c r="J677" t="s">
        <v>100</v>
      </c>
      <c r="K677" t="s">
        <v>2500</v>
      </c>
      <c r="L677" t="s">
        <v>19</v>
      </c>
    </row>
    <row r="678" spans="1:12" s="24" customFormat="1" x14ac:dyDescent="0.25">
      <c r="A678" s="24" t="s">
        <v>12</v>
      </c>
      <c r="B678" s="22" t="s">
        <v>2501</v>
      </c>
      <c r="C678" t="s">
        <v>2502</v>
      </c>
      <c r="D678" t="s">
        <v>1785</v>
      </c>
      <c r="E678" t="s">
        <v>2603</v>
      </c>
      <c r="F678" s="9">
        <v>44526</v>
      </c>
      <c r="G678" s="9">
        <v>44571</v>
      </c>
      <c r="H678" s="9">
        <v>44582</v>
      </c>
      <c r="I678" s="10">
        <v>1507.2</v>
      </c>
      <c r="J678" t="s">
        <v>100</v>
      </c>
      <c r="K678" t="s">
        <v>2503</v>
      </c>
      <c r="L678" t="s">
        <v>19</v>
      </c>
    </row>
    <row r="679" spans="1:12" s="24" customFormat="1" x14ac:dyDescent="0.25">
      <c r="A679" s="24" t="s">
        <v>12</v>
      </c>
      <c r="B679" s="22" t="s">
        <v>2515</v>
      </c>
      <c r="C679" t="s">
        <v>2516</v>
      </c>
      <c r="D679" t="s">
        <v>1785</v>
      </c>
      <c r="E679" t="s">
        <v>2603</v>
      </c>
      <c r="F679" s="9">
        <v>44526</v>
      </c>
      <c r="G679" s="9">
        <v>44571</v>
      </c>
      <c r="H679" s="9">
        <v>44582</v>
      </c>
      <c r="I679" s="10">
        <v>1507.2</v>
      </c>
      <c r="J679" t="s">
        <v>100</v>
      </c>
      <c r="K679" t="s">
        <v>2517</v>
      </c>
      <c r="L679" t="s">
        <v>19</v>
      </c>
    </row>
    <row r="680" spans="1:12" s="24" customFormat="1" x14ac:dyDescent="0.25">
      <c r="A680" s="24" t="s">
        <v>12</v>
      </c>
      <c r="B680" s="22" t="s">
        <v>2637</v>
      </c>
      <c r="C680" t="s">
        <v>2038</v>
      </c>
      <c r="D680" t="s">
        <v>2638</v>
      </c>
      <c r="E680" t="s">
        <v>2039</v>
      </c>
      <c r="F680" s="9">
        <v>44529</v>
      </c>
      <c r="G680" s="9">
        <v>44529</v>
      </c>
      <c r="H680" s="9">
        <v>46354</v>
      </c>
      <c r="I680" s="10">
        <v>120000</v>
      </c>
      <c r="J680" t="s">
        <v>28</v>
      </c>
      <c r="K680" t="s">
        <v>2040</v>
      </c>
      <c r="L680" t="s">
        <v>19</v>
      </c>
    </row>
    <row r="681" spans="1:12" s="24" customFormat="1" x14ac:dyDescent="0.25">
      <c r="A681" t="s">
        <v>12</v>
      </c>
      <c r="B681" s="8" t="s">
        <v>864</v>
      </c>
      <c r="C681" s="14" t="s">
        <v>865</v>
      </c>
      <c r="D681" s="14" t="s">
        <v>866</v>
      </c>
      <c r="E681" t="s">
        <v>16</v>
      </c>
      <c r="F681" s="9">
        <v>44531</v>
      </c>
      <c r="G681" s="9">
        <v>44536</v>
      </c>
      <c r="H681" s="9">
        <v>45265</v>
      </c>
      <c r="I681" s="13">
        <v>1650549.11</v>
      </c>
      <c r="J681" t="s">
        <v>28</v>
      </c>
      <c r="K681" s="14" t="s">
        <v>867</v>
      </c>
      <c r="L681" t="s">
        <v>19</v>
      </c>
    </row>
    <row r="682" spans="1:12" s="24" customFormat="1" x14ac:dyDescent="0.25">
      <c r="A682" t="s">
        <v>12</v>
      </c>
      <c r="B682" s="8" t="s">
        <v>1662</v>
      </c>
      <c r="C682" t="s">
        <v>1452</v>
      </c>
      <c r="D682" t="s">
        <v>2609</v>
      </c>
      <c r="E682" t="s">
        <v>27</v>
      </c>
      <c r="F682" s="9">
        <v>44531</v>
      </c>
      <c r="G682" s="9">
        <v>44531</v>
      </c>
      <c r="H682" s="9">
        <v>44895</v>
      </c>
      <c r="I682" s="10">
        <v>1284660</v>
      </c>
      <c r="J682" t="s">
        <v>17</v>
      </c>
      <c r="K682" t="s">
        <v>1663</v>
      </c>
      <c r="L682" t="s">
        <v>1447</v>
      </c>
    </row>
    <row r="683" spans="1:12" s="24" customFormat="1" x14ac:dyDescent="0.25">
      <c r="A683" s="24" t="s">
        <v>12</v>
      </c>
      <c r="B683" s="22" t="s">
        <v>2274</v>
      </c>
      <c r="C683" s="25" t="s">
        <v>2275</v>
      </c>
      <c r="D683" s="25" t="s">
        <v>2276</v>
      </c>
      <c r="E683" s="25" t="s">
        <v>27</v>
      </c>
      <c r="F683" s="9">
        <v>44531</v>
      </c>
      <c r="G683" s="9">
        <v>44531</v>
      </c>
      <c r="H683" s="9">
        <v>44895</v>
      </c>
      <c r="I683" s="10">
        <v>22546.45</v>
      </c>
      <c r="J683" t="s">
        <v>100</v>
      </c>
      <c r="K683" t="s">
        <v>2277</v>
      </c>
      <c r="L683" s="24" t="s">
        <v>1447</v>
      </c>
    </row>
    <row r="684" spans="1:12" s="24" customFormat="1" x14ac:dyDescent="0.25">
      <c r="A684" s="24" t="s">
        <v>12</v>
      </c>
      <c r="B684" s="8" t="s">
        <v>2218</v>
      </c>
      <c r="C684" t="s">
        <v>2219</v>
      </c>
      <c r="D684" s="24" t="s">
        <v>2206</v>
      </c>
      <c r="E684" t="s">
        <v>27</v>
      </c>
      <c r="F684" s="9">
        <v>44532</v>
      </c>
      <c r="G684" s="9">
        <v>44532</v>
      </c>
      <c r="H684" s="9">
        <v>44896</v>
      </c>
      <c r="I684" s="10">
        <v>80355</v>
      </c>
      <c r="J684" t="s">
        <v>100</v>
      </c>
      <c r="K684" t="s">
        <v>2220</v>
      </c>
      <c r="L684" t="s">
        <v>19</v>
      </c>
    </row>
    <row r="685" spans="1:12" s="24" customFormat="1" x14ac:dyDescent="0.25">
      <c r="A685" t="s">
        <v>12</v>
      </c>
      <c r="B685" s="8" t="s">
        <v>1146</v>
      </c>
      <c r="C685" t="s">
        <v>1147</v>
      </c>
      <c r="D685" t="s">
        <v>484</v>
      </c>
      <c r="E685" t="s">
        <v>2666</v>
      </c>
      <c r="F685" s="9">
        <v>44533</v>
      </c>
      <c r="G685" s="9">
        <v>44533</v>
      </c>
      <c r="H685" s="9">
        <f>+G685+60</f>
        <v>44593</v>
      </c>
      <c r="I685" s="10">
        <v>7885</v>
      </c>
      <c r="J685" t="s">
        <v>100</v>
      </c>
      <c r="K685" t="s">
        <v>1148</v>
      </c>
      <c r="L685" t="s">
        <v>19</v>
      </c>
    </row>
    <row r="686" spans="1:12" s="24" customFormat="1" x14ac:dyDescent="0.25">
      <c r="A686" t="s">
        <v>12</v>
      </c>
      <c r="B686" s="8" t="s">
        <v>1149</v>
      </c>
      <c r="C686" t="s">
        <v>1150</v>
      </c>
      <c r="D686" t="s">
        <v>1151</v>
      </c>
      <c r="E686" t="s">
        <v>2667</v>
      </c>
      <c r="F686" s="9">
        <v>44533</v>
      </c>
      <c r="G686" s="9">
        <v>44542</v>
      </c>
      <c r="H686" s="9">
        <v>44543</v>
      </c>
      <c r="I686" s="10">
        <v>10000</v>
      </c>
      <c r="J686" t="s">
        <v>100</v>
      </c>
      <c r="K686" t="s">
        <v>1152</v>
      </c>
      <c r="L686" t="s">
        <v>19</v>
      </c>
    </row>
    <row r="687" spans="1:12" s="24" customFormat="1" x14ac:dyDescent="0.25">
      <c r="A687" t="s">
        <v>12</v>
      </c>
      <c r="B687" s="8" t="s">
        <v>1157</v>
      </c>
      <c r="C687" t="s">
        <v>1158</v>
      </c>
      <c r="D687" t="s">
        <v>1159</v>
      </c>
      <c r="E687" t="s">
        <v>2667</v>
      </c>
      <c r="F687" s="9">
        <v>44536</v>
      </c>
      <c r="G687" s="9">
        <v>44544</v>
      </c>
      <c r="H687" s="9">
        <v>44545</v>
      </c>
      <c r="I687" s="10">
        <v>4000</v>
      </c>
      <c r="J687" t="s">
        <v>100</v>
      </c>
      <c r="K687" t="s">
        <v>1160</v>
      </c>
      <c r="L687" t="s">
        <v>19</v>
      </c>
    </row>
    <row r="688" spans="1:12" s="24" customFormat="1" x14ac:dyDescent="0.25">
      <c r="A688" t="s">
        <v>12</v>
      </c>
      <c r="B688" s="8" t="s">
        <v>1142</v>
      </c>
      <c r="C688" t="s">
        <v>1143</v>
      </c>
      <c r="D688" t="s">
        <v>1144</v>
      </c>
      <c r="E688" t="s">
        <v>16</v>
      </c>
      <c r="F688" s="9">
        <v>44537</v>
      </c>
      <c r="G688" s="9">
        <v>44550</v>
      </c>
      <c r="H688" s="9">
        <v>45279</v>
      </c>
      <c r="I688" s="10">
        <v>9050240</v>
      </c>
      <c r="J688" t="s">
        <v>17</v>
      </c>
      <c r="K688" t="s">
        <v>1145</v>
      </c>
      <c r="L688" t="s">
        <v>19</v>
      </c>
    </row>
    <row r="689" spans="1:12" s="24" customFormat="1" x14ac:dyDescent="0.25">
      <c r="A689" t="s">
        <v>12</v>
      </c>
      <c r="B689" s="8" t="s">
        <v>1161</v>
      </c>
      <c r="C689" t="s">
        <v>1162</v>
      </c>
      <c r="D689" t="s">
        <v>1163</v>
      </c>
      <c r="E689" t="s">
        <v>2664</v>
      </c>
      <c r="F689" s="9">
        <v>44537</v>
      </c>
      <c r="G689" s="9">
        <v>44546</v>
      </c>
      <c r="H689" s="9">
        <v>44546</v>
      </c>
      <c r="I689" s="10">
        <v>2000</v>
      </c>
      <c r="J689" t="s">
        <v>100</v>
      </c>
      <c r="K689" t="s">
        <v>1164</v>
      </c>
      <c r="L689" t="s">
        <v>19</v>
      </c>
    </row>
    <row r="690" spans="1:12" s="24" customFormat="1" x14ac:dyDescent="0.25">
      <c r="A690" t="s">
        <v>12</v>
      </c>
      <c r="B690" s="8" t="s">
        <v>1153</v>
      </c>
      <c r="C690" t="s">
        <v>1154</v>
      </c>
      <c r="D690" t="s">
        <v>1155</v>
      </c>
      <c r="E690" t="s">
        <v>2664</v>
      </c>
      <c r="F690" s="9">
        <v>44538</v>
      </c>
      <c r="G690" s="9">
        <v>44547</v>
      </c>
      <c r="H690" s="9">
        <v>44547</v>
      </c>
      <c r="I690" s="10">
        <v>9000</v>
      </c>
      <c r="J690" t="s">
        <v>100</v>
      </c>
      <c r="K690" t="s">
        <v>1156</v>
      </c>
      <c r="L690" t="s">
        <v>19</v>
      </c>
    </row>
    <row r="691" spans="1:12" s="24" customFormat="1" x14ac:dyDescent="0.25">
      <c r="A691" t="s">
        <v>12</v>
      </c>
      <c r="B691" s="8" t="s">
        <v>1169</v>
      </c>
      <c r="C691" t="s">
        <v>1170</v>
      </c>
      <c r="D691" t="s">
        <v>1171</v>
      </c>
      <c r="E691" t="s">
        <v>2667</v>
      </c>
      <c r="F691" s="9">
        <v>44539</v>
      </c>
      <c r="G691" s="9">
        <v>44543</v>
      </c>
      <c r="H691" s="9">
        <v>44544</v>
      </c>
      <c r="I691" s="10">
        <v>3000</v>
      </c>
      <c r="J691" t="s">
        <v>100</v>
      </c>
      <c r="K691" t="s">
        <v>1172</v>
      </c>
      <c r="L691" t="s">
        <v>19</v>
      </c>
    </row>
    <row r="692" spans="1:12" s="24" customFormat="1" x14ac:dyDescent="0.25">
      <c r="A692" t="s">
        <v>12</v>
      </c>
      <c r="B692" s="8" t="s">
        <v>1173</v>
      </c>
      <c r="C692" t="s">
        <v>1174</v>
      </c>
      <c r="D692" s="16" t="s">
        <v>1175</v>
      </c>
      <c r="E692" t="s">
        <v>2671</v>
      </c>
      <c r="F692" s="9">
        <v>44539</v>
      </c>
      <c r="G692" s="9">
        <v>44539</v>
      </c>
      <c r="H692" s="9">
        <v>44542</v>
      </c>
      <c r="I692" s="10">
        <v>12000</v>
      </c>
      <c r="J692" t="s">
        <v>100</v>
      </c>
      <c r="K692" t="s">
        <v>1176</v>
      </c>
      <c r="L692" t="s">
        <v>19</v>
      </c>
    </row>
    <row r="693" spans="1:12" s="24" customFormat="1" x14ac:dyDescent="0.25">
      <c r="A693" t="s">
        <v>12</v>
      </c>
      <c r="B693" s="8" t="s">
        <v>1177</v>
      </c>
      <c r="C693" t="s">
        <v>1178</v>
      </c>
      <c r="D693" s="16" t="s">
        <v>1179</v>
      </c>
      <c r="E693" t="s">
        <v>2668</v>
      </c>
      <c r="F693" s="9">
        <v>44539</v>
      </c>
      <c r="G693" s="9">
        <v>44544</v>
      </c>
      <c r="H693" s="9">
        <v>44546</v>
      </c>
      <c r="I693" s="10">
        <v>18000</v>
      </c>
      <c r="J693" t="s">
        <v>100</v>
      </c>
      <c r="K693" t="s">
        <v>1180</v>
      </c>
      <c r="L693" t="s">
        <v>19</v>
      </c>
    </row>
    <row r="694" spans="1:12" s="24" customFormat="1" x14ac:dyDescent="0.25">
      <c r="A694" t="s">
        <v>12</v>
      </c>
      <c r="B694" s="8" t="s">
        <v>1181</v>
      </c>
      <c r="C694" t="s">
        <v>1182</v>
      </c>
      <c r="D694" s="16" t="s">
        <v>1183</v>
      </c>
      <c r="E694" t="s">
        <v>2667</v>
      </c>
      <c r="F694" s="9">
        <v>44539</v>
      </c>
      <c r="G694" s="9">
        <v>44543</v>
      </c>
      <c r="H694" s="9">
        <v>44544</v>
      </c>
      <c r="I694" s="10">
        <v>3000</v>
      </c>
      <c r="J694" t="s">
        <v>100</v>
      </c>
      <c r="K694" t="s">
        <v>1184</v>
      </c>
      <c r="L694" t="s">
        <v>19</v>
      </c>
    </row>
    <row r="695" spans="1:12" s="24" customFormat="1" x14ac:dyDescent="0.25">
      <c r="A695" t="s">
        <v>12</v>
      </c>
      <c r="B695" s="8" t="s">
        <v>1422</v>
      </c>
      <c r="C695" t="s">
        <v>2749</v>
      </c>
      <c r="D695" t="s">
        <v>2592</v>
      </c>
      <c r="E695" t="s">
        <v>27</v>
      </c>
      <c r="F695" s="9">
        <v>44539</v>
      </c>
      <c r="G695" s="9">
        <v>44539</v>
      </c>
      <c r="H695" s="9">
        <v>44903</v>
      </c>
      <c r="I695" s="10">
        <v>79953.75</v>
      </c>
      <c r="J695" t="s">
        <v>2731</v>
      </c>
      <c r="K695" t="s">
        <v>1423</v>
      </c>
      <c r="L695" t="s">
        <v>19</v>
      </c>
    </row>
    <row r="696" spans="1:12" s="24" customFormat="1" x14ac:dyDescent="0.25">
      <c r="A696" s="24" t="s">
        <v>12</v>
      </c>
      <c r="B696" s="22" t="s">
        <v>2637</v>
      </c>
      <c r="C696" t="s">
        <v>2015</v>
      </c>
      <c r="D696" t="s">
        <v>2016</v>
      </c>
      <c r="E696" t="s">
        <v>27</v>
      </c>
      <c r="F696" s="9">
        <v>44539</v>
      </c>
      <c r="G696" s="9">
        <v>44534</v>
      </c>
      <c r="H696" s="9">
        <v>44898</v>
      </c>
      <c r="I696" s="10">
        <v>593785.56000000006</v>
      </c>
      <c r="J696" t="s">
        <v>28</v>
      </c>
      <c r="K696" t="s">
        <v>2017</v>
      </c>
      <c r="L696" s="24" t="s">
        <v>1447</v>
      </c>
    </row>
    <row r="697" spans="1:12" s="24" customFormat="1" x14ac:dyDescent="0.25">
      <c r="A697" t="s">
        <v>12</v>
      </c>
      <c r="B697" s="8" t="s">
        <v>1165</v>
      </c>
      <c r="C697" t="s">
        <v>1166</v>
      </c>
      <c r="D697" t="s">
        <v>1167</v>
      </c>
      <c r="E697" t="s">
        <v>27</v>
      </c>
      <c r="F697" s="9">
        <v>44540</v>
      </c>
      <c r="G697" s="9">
        <v>44540</v>
      </c>
      <c r="H697" s="9">
        <v>44904</v>
      </c>
      <c r="I697" s="10">
        <v>59982.68</v>
      </c>
      <c r="J697" t="s">
        <v>100</v>
      </c>
      <c r="K697" t="s">
        <v>1168</v>
      </c>
      <c r="L697" t="s">
        <v>19</v>
      </c>
    </row>
    <row r="698" spans="1:12" s="24" customFormat="1" x14ac:dyDescent="0.25">
      <c r="A698" t="s">
        <v>12</v>
      </c>
      <c r="B698" s="8" t="s">
        <v>1185</v>
      </c>
      <c r="C698" t="s">
        <v>1186</v>
      </c>
      <c r="D698" t="s">
        <v>1187</v>
      </c>
      <c r="E698" t="s">
        <v>2664</v>
      </c>
      <c r="F698" s="9">
        <v>44540</v>
      </c>
      <c r="G698" s="9">
        <v>44545</v>
      </c>
      <c r="H698" s="9">
        <v>44545</v>
      </c>
      <c r="I698" s="10">
        <v>6000</v>
      </c>
      <c r="J698" t="s">
        <v>100</v>
      </c>
      <c r="K698" t="s">
        <v>1188</v>
      </c>
      <c r="L698" t="s">
        <v>19</v>
      </c>
    </row>
    <row r="699" spans="1:12" s="24" customFormat="1" x14ac:dyDescent="0.25">
      <c r="A699" t="s">
        <v>12</v>
      </c>
      <c r="B699" s="8" t="s">
        <v>1189</v>
      </c>
      <c r="C699" t="s">
        <v>1190</v>
      </c>
      <c r="D699" s="16" t="s">
        <v>1191</v>
      </c>
      <c r="E699" t="s">
        <v>2664</v>
      </c>
      <c r="F699" s="9">
        <v>44540</v>
      </c>
      <c r="G699" s="9">
        <v>44544</v>
      </c>
      <c r="H699" s="9">
        <v>44544</v>
      </c>
      <c r="I699" s="10">
        <v>5000</v>
      </c>
      <c r="J699" t="s">
        <v>100</v>
      </c>
      <c r="K699" t="s">
        <v>1192</v>
      </c>
      <c r="L699" t="s">
        <v>19</v>
      </c>
    </row>
    <row r="700" spans="1:12" s="24" customFormat="1" x14ac:dyDescent="0.25">
      <c r="A700" t="s">
        <v>12</v>
      </c>
      <c r="B700" s="8" t="s">
        <v>1193</v>
      </c>
      <c r="C700" t="s">
        <v>1078</v>
      </c>
      <c r="D700" t="s">
        <v>1194</v>
      </c>
      <c r="E700" t="s">
        <v>2667</v>
      </c>
      <c r="F700" s="9">
        <v>44540</v>
      </c>
      <c r="G700" s="9">
        <v>44543</v>
      </c>
      <c r="H700" s="9">
        <v>44544</v>
      </c>
      <c r="I700" s="10">
        <v>2000</v>
      </c>
      <c r="J700" t="s">
        <v>100</v>
      </c>
      <c r="K700" t="s">
        <v>1195</v>
      </c>
      <c r="L700" t="s">
        <v>19</v>
      </c>
    </row>
    <row r="701" spans="1:12" s="24" customFormat="1" x14ac:dyDescent="0.25">
      <c r="A701" t="s">
        <v>12</v>
      </c>
      <c r="B701" s="8" t="s">
        <v>1196</v>
      </c>
      <c r="C701" t="s">
        <v>1197</v>
      </c>
      <c r="D701" t="s">
        <v>1198</v>
      </c>
      <c r="E701" t="s">
        <v>2675</v>
      </c>
      <c r="F701" s="9">
        <v>44540</v>
      </c>
      <c r="G701" s="9">
        <v>44542</v>
      </c>
      <c r="H701" s="9">
        <v>44547</v>
      </c>
      <c r="I701" s="10">
        <v>36000</v>
      </c>
      <c r="J701" t="s">
        <v>100</v>
      </c>
      <c r="K701" t="s">
        <v>1199</v>
      </c>
      <c r="L701" t="s">
        <v>19</v>
      </c>
    </row>
    <row r="702" spans="1:12" s="24" customFormat="1" x14ac:dyDescent="0.25">
      <c r="A702" t="s">
        <v>12</v>
      </c>
      <c r="B702" s="8" t="s">
        <v>1200</v>
      </c>
      <c r="C702" t="s">
        <v>1107</v>
      </c>
      <c r="D702" s="16" t="s">
        <v>1201</v>
      </c>
      <c r="E702" t="s">
        <v>2671</v>
      </c>
      <c r="F702" s="9">
        <v>44540</v>
      </c>
      <c r="G702" s="9">
        <v>44543</v>
      </c>
      <c r="H702" s="9">
        <v>44546</v>
      </c>
      <c r="I702" s="10">
        <v>24000</v>
      </c>
      <c r="J702" t="s">
        <v>100</v>
      </c>
      <c r="K702" t="s">
        <v>1202</v>
      </c>
      <c r="L702" t="s">
        <v>19</v>
      </c>
    </row>
    <row r="703" spans="1:12" s="24" customFormat="1" x14ac:dyDescent="0.25">
      <c r="A703" t="s">
        <v>12</v>
      </c>
      <c r="B703" s="8" t="s">
        <v>1424</v>
      </c>
      <c r="C703" t="s">
        <v>2750</v>
      </c>
      <c r="D703" t="s">
        <v>2593</v>
      </c>
      <c r="E703" t="s">
        <v>27</v>
      </c>
      <c r="F703" s="9">
        <v>44540</v>
      </c>
      <c r="G703" s="9">
        <v>44540</v>
      </c>
      <c r="H703" s="9">
        <v>44904</v>
      </c>
      <c r="I703" s="10">
        <v>599265</v>
      </c>
      <c r="J703" t="s">
        <v>2731</v>
      </c>
      <c r="K703" t="s">
        <v>1425</v>
      </c>
      <c r="L703" t="s">
        <v>19</v>
      </c>
    </row>
    <row r="704" spans="1:12" s="24" customFormat="1" x14ac:dyDescent="0.25">
      <c r="A704" s="24" t="s">
        <v>12</v>
      </c>
      <c r="B704" s="8" t="s">
        <v>1752</v>
      </c>
      <c r="C704" s="25" t="s">
        <v>1746</v>
      </c>
      <c r="D704" t="s">
        <v>1747</v>
      </c>
      <c r="E704" t="s">
        <v>2666</v>
      </c>
      <c r="F704" s="9">
        <v>44540</v>
      </c>
      <c r="G704" s="9">
        <v>44550</v>
      </c>
      <c r="H704" s="9">
        <v>44611</v>
      </c>
      <c r="I704" s="10">
        <v>24980</v>
      </c>
      <c r="J704" t="s">
        <v>17</v>
      </c>
      <c r="K704" t="s">
        <v>1748</v>
      </c>
      <c r="L704" s="24" t="s">
        <v>1447</v>
      </c>
    </row>
    <row r="705" spans="1:12" s="24" customFormat="1" x14ac:dyDescent="0.25">
      <c r="A705" s="24" t="s">
        <v>12</v>
      </c>
      <c r="B705" s="8" t="s">
        <v>1762</v>
      </c>
      <c r="C705" t="s">
        <v>1759</v>
      </c>
      <c r="D705" t="s">
        <v>1763</v>
      </c>
      <c r="E705" t="s">
        <v>27</v>
      </c>
      <c r="F705" s="9">
        <v>44540</v>
      </c>
      <c r="G705" s="9">
        <v>44548</v>
      </c>
      <c r="H705" s="9">
        <v>44911</v>
      </c>
      <c r="I705" s="29">
        <v>62904</v>
      </c>
      <c r="J705" t="s">
        <v>100</v>
      </c>
      <c r="K705" t="s">
        <v>1761</v>
      </c>
      <c r="L705" s="24" t="s">
        <v>1447</v>
      </c>
    </row>
    <row r="706" spans="1:12" s="24" customFormat="1" x14ac:dyDescent="0.25">
      <c r="A706" t="s">
        <v>12</v>
      </c>
      <c r="B706" s="8" t="s">
        <v>1203</v>
      </c>
      <c r="C706" t="s">
        <v>1083</v>
      </c>
      <c r="D706" t="s">
        <v>1204</v>
      </c>
      <c r="E706" t="s">
        <v>2671</v>
      </c>
      <c r="F706" s="9">
        <v>44543</v>
      </c>
      <c r="G706" s="9">
        <v>44543</v>
      </c>
      <c r="H706" s="9">
        <v>44546</v>
      </c>
      <c r="I706" s="10">
        <v>18000</v>
      </c>
      <c r="J706" t="s">
        <v>100</v>
      </c>
      <c r="K706" t="s">
        <v>1205</v>
      </c>
      <c r="L706" t="s">
        <v>19</v>
      </c>
    </row>
    <row r="707" spans="1:12" s="24" customFormat="1" x14ac:dyDescent="0.25">
      <c r="A707" t="s">
        <v>12</v>
      </c>
      <c r="B707" s="8" t="s">
        <v>1206</v>
      </c>
      <c r="C707" t="s">
        <v>1207</v>
      </c>
      <c r="D707" t="s">
        <v>1208</v>
      </c>
      <c r="E707" t="s">
        <v>2664</v>
      </c>
      <c r="F707" s="9">
        <v>44543</v>
      </c>
      <c r="G707" s="9">
        <v>44544</v>
      </c>
      <c r="H707" s="9">
        <v>44544</v>
      </c>
      <c r="I707" s="10">
        <v>6000</v>
      </c>
      <c r="J707" t="s">
        <v>100</v>
      </c>
      <c r="K707" t="s">
        <v>1209</v>
      </c>
      <c r="L707" t="s">
        <v>19</v>
      </c>
    </row>
    <row r="708" spans="1:12" s="24" customFormat="1" x14ac:dyDescent="0.25">
      <c r="A708" t="s">
        <v>12</v>
      </c>
      <c r="B708" s="8" t="s">
        <v>1210</v>
      </c>
      <c r="C708" t="s">
        <v>1083</v>
      </c>
      <c r="D708" t="s">
        <v>1211</v>
      </c>
      <c r="E708" t="s">
        <v>2671</v>
      </c>
      <c r="F708" s="9">
        <v>44543</v>
      </c>
      <c r="G708" s="9">
        <v>44544</v>
      </c>
      <c r="H708" s="9">
        <v>44547</v>
      </c>
      <c r="I708" s="10">
        <v>18000</v>
      </c>
      <c r="J708" t="s">
        <v>100</v>
      </c>
      <c r="K708" t="s">
        <v>1212</v>
      </c>
      <c r="L708" t="s">
        <v>19</v>
      </c>
    </row>
    <row r="709" spans="1:12" s="24" customFormat="1" x14ac:dyDescent="0.25">
      <c r="A709" t="s">
        <v>12</v>
      </c>
      <c r="B709" s="8" t="s">
        <v>1426</v>
      </c>
      <c r="C709" t="s">
        <v>2751</v>
      </c>
      <c r="D709" t="s">
        <v>2594</v>
      </c>
      <c r="E709" t="s">
        <v>27</v>
      </c>
      <c r="F709" s="9">
        <v>44543</v>
      </c>
      <c r="G709" s="9">
        <v>44543</v>
      </c>
      <c r="H709" s="9">
        <v>44907</v>
      </c>
      <c r="I709" s="10">
        <v>600610.5</v>
      </c>
      <c r="J709" t="s">
        <v>2731</v>
      </c>
      <c r="K709" t="s">
        <v>1427</v>
      </c>
      <c r="L709" t="s">
        <v>19</v>
      </c>
    </row>
    <row r="710" spans="1:12" s="24" customFormat="1" x14ac:dyDescent="0.25">
      <c r="A710" s="24" t="s">
        <v>12</v>
      </c>
      <c r="B710" s="22" t="s">
        <v>2283</v>
      </c>
      <c r="C710" t="s">
        <v>2284</v>
      </c>
      <c r="D710" s="25" t="s">
        <v>2202</v>
      </c>
      <c r="E710" s="25" t="s">
        <v>27</v>
      </c>
      <c r="F710" s="9">
        <v>44543</v>
      </c>
      <c r="G710" s="9">
        <v>44543</v>
      </c>
      <c r="H710" s="9">
        <v>44907</v>
      </c>
      <c r="I710" s="10">
        <v>82000</v>
      </c>
      <c r="J710" t="s">
        <v>100</v>
      </c>
      <c r="K710" t="s">
        <v>2285</v>
      </c>
      <c r="L710" s="24" t="s">
        <v>1447</v>
      </c>
    </row>
    <row r="711" spans="1:12" s="24" customFormat="1" x14ac:dyDescent="0.25">
      <c r="A711" t="s">
        <v>12</v>
      </c>
      <c r="B711" s="8" t="s">
        <v>1213</v>
      </c>
      <c r="C711" t="s">
        <v>1214</v>
      </c>
      <c r="D711" t="s">
        <v>2683</v>
      </c>
      <c r="E711" t="s">
        <v>2664</v>
      </c>
      <c r="F711" s="9">
        <v>44544</v>
      </c>
      <c r="G711" s="9">
        <v>44544</v>
      </c>
      <c r="H711" s="9">
        <v>44544</v>
      </c>
      <c r="I711" s="10">
        <v>9000</v>
      </c>
      <c r="J711" t="s">
        <v>100</v>
      </c>
      <c r="K711" t="s">
        <v>1215</v>
      </c>
      <c r="L711" t="s">
        <v>19</v>
      </c>
    </row>
    <row r="712" spans="1:12" s="24" customFormat="1" x14ac:dyDescent="0.25">
      <c r="A712" t="s">
        <v>12</v>
      </c>
      <c r="B712" s="8" t="s">
        <v>1428</v>
      </c>
      <c r="C712" t="s">
        <v>1429</v>
      </c>
      <c r="D712" t="s">
        <v>1430</v>
      </c>
      <c r="E712" t="s">
        <v>1431</v>
      </c>
      <c r="F712" s="9">
        <v>44545</v>
      </c>
      <c r="G712" s="9">
        <v>44545</v>
      </c>
      <c r="H712" s="9">
        <v>44772</v>
      </c>
      <c r="I712" s="10">
        <v>56743940.200000003</v>
      </c>
      <c r="J712" t="s">
        <v>17</v>
      </c>
      <c r="K712" t="s">
        <v>1432</v>
      </c>
      <c r="L712" t="s">
        <v>19</v>
      </c>
    </row>
    <row r="713" spans="1:12" s="24" customFormat="1" x14ac:dyDescent="0.25">
      <c r="A713" t="s">
        <v>12</v>
      </c>
      <c r="B713" s="8" t="s">
        <v>1433</v>
      </c>
      <c r="C713" t="s">
        <v>1434</v>
      </c>
      <c r="D713" t="s">
        <v>1430</v>
      </c>
      <c r="E713" t="s">
        <v>1431</v>
      </c>
      <c r="F713" s="9">
        <v>44545</v>
      </c>
      <c r="G713" s="9">
        <v>44545</v>
      </c>
      <c r="H713" s="9">
        <v>44772</v>
      </c>
      <c r="I713" s="10">
        <v>86892400.599999994</v>
      </c>
      <c r="J713" t="s">
        <v>17</v>
      </c>
      <c r="K713" t="s">
        <v>1435</v>
      </c>
      <c r="L713" t="s">
        <v>19</v>
      </c>
    </row>
    <row r="714" spans="1:12" s="24" customFormat="1" x14ac:dyDescent="0.25">
      <c r="A714" t="s">
        <v>12</v>
      </c>
      <c r="B714" s="8" t="s">
        <v>1717</v>
      </c>
      <c r="C714" s="24" t="s">
        <v>1723</v>
      </c>
      <c r="D714" t="s">
        <v>2614</v>
      </c>
      <c r="E714" s="25" t="s">
        <v>27</v>
      </c>
      <c r="F714" s="26">
        <v>44545</v>
      </c>
      <c r="G714" s="26">
        <v>44545</v>
      </c>
      <c r="H714" s="26">
        <v>44544</v>
      </c>
      <c r="I714" s="27">
        <v>124355.52</v>
      </c>
      <c r="J714" t="s">
        <v>17</v>
      </c>
      <c r="K714" s="24" t="s">
        <v>1724</v>
      </c>
      <c r="L714" s="24" t="s">
        <v>1447</v>
      </c>
    </row>
    <row r="715" spans="1:12" s="24" customFormat="1" x14ac:dyDescent="0.25">
      <c r="A715" s="24" t="s">
        <v>12</v>
      </c>
      <c r="B715" s="22" t="s">
        <v>2192</v>
      </c>
      <c r="C715" t="s">
        <v>1452</v>
      </c>
      <c r="D715" t="s">
        <v>2651</v>
      </c>
      <c r="E715" t="s">
        <v>27</v>
      </c>
      <c r="F715" s="26">
        <v>44545</v>
      </c>
      <c r="G715" s="26">
        <v>44563</v>
      </c>
      <c r="H715" s="26">
        <v>44927</v>
      </c>
      <c r="I715" s="27">
        <v>46620</v>
      </c>
      <c r="J715" t="s">
        <v>17</v>
      </c>
      <c r="K715" s="24" t="s">
        <v>2191</v>
      </c>
      <c r="L715" s="24" t="s">
        <v>1447</v>
      </c>
    </row>
    <row r="716" spans="1:12" s="24" customFormat="1" x14ac:dyDescent="0.25">
      <c r="A716" t="s">
        <v>12</v>
      </c>
      <c r="B716" s="8" t="s">
        <v>1224</v>
      </c>
      <c r="C716" t="s">
        <v>1225</v>
      </c>
      <c r="D716" s="14" t="s">
        <v>1226</v>
      </c>
      <c r="E716" t="s">
        <v>27</v>
      </c>
      <c r="F716" s="9">
        <v>44546</v>
      </c>
      <c r="G716" s="9">
        <v>44546</v>
      </c>
      <c r="H716" s="9">
        <v>44910</v>
      </c>
      <c r="I716" s="10">
        <v>800000</v>
      </c>
      <c r="J716" t="s">
        <v>17</v>
      </c>
      <c r="K716" t="s">
        <v>1227</v>
      </c>
      <c r="L716" t="s">
        <v>19</v>
      </c>
    </row>
    <row r="717" spans="1:12" s="24" customFormat="1" x14ac:dyDescent="0.25">
      <c r="A717" t="s">
        <v>12</v>
      </c>
      <c r="B717" s="8" t="s">
        <v>1228</v>
      </c>
      <c r="C717" t="s">
        <v>1229</v>
      </c>
      <c r="D717" s="14" t="s">
        <v>1230</v>
      </c>
      <c r="E717" t="s">
        <v>27</v>
      </c>
      <c r="F717" s="9">
        <v>44546</v>
      </c>
      <c r="G717" s="9">
        <v>44546</v>
      </c>
      <c r="H717" s="9">
        <v>44910</v>
      </c>
      <c r="I717" s="10">
        <v>2890800</v>
      </c>
      <c r="J717" t="s">
        <v>17</v>
      </c>
      <c r="K717" t="s">
        <v>1231</v>
      </c>
      <c r="L717" t="s">
        <v>19</v>
      </c>
    </row>
    <row r="718" spans="1:12" s="24" customFormat="1" x14ac:dyDescent="0.25">
      <c r="A718" t="s">
        <v>12</v>
      </c>
      <c r="B718" s="8" t="s">
        <v>1232</v>
      </c>
      <c r="C718" t="s">
        <v>1233</v>
      </c>
      <c r="D718" s="14" t="s">
        <v>1234</v>
      </c>
      <c r="E718" t="s">
        <v>27</v>
      </c>
      <c r="F718" s="9">
        <v>44546</v>
      </c>
      <c r="G718" s="9">
        <v>44546</v>
      </c>
      <c r="H718" s="9">
        <v>44910</v>
      </c>
      <c r="I718" s="10">
        <v>2102500</v>
      </c>
      <c r="J718" t="s">
        <v>17</v>
      </c>
      <c r="K718" t="s">
        <v>1235</v>
      </c>
      <c r="L718" t="s">
        <v>19</v>
      </c>
    </row>
    <row r="719" spans="1:12" s="24" customFormat="1" x14ac:dyDescent="0.25">
      <c r="A719" t="s">
        <v>12</v>
      </c>
      <c r="B719" s="8" t="s">
        <v>1418</v>
      </c>
      <c r="C719" t="s">
        <v>2747</v>
      </c>
      <c r="D719" t="s">
        <v>2590</v>
      </c>
      <c r="E719" t="s">
        <v>27</v>
      </c>
      <c r="F719" s="9">
        <v>44546</v>
      </c>
      <c r="G719" s="9">
        <v>44546</v>
      </c>
      <c r="H719" s="9">
        <v>44910</v>
      </c>
      <c r="I719" s="10">
        <v>819927</v>
      </c>
      <c r="J719" t="s">
        <v>2731</v>
      </c>
      <c r="K719" t="s">
        <v>1419</v>
      </c>
      <c r="L719" t="s">
        <v>19</v>
      </c>
    </row>
    <row r="720" spans="1:12" x14ac:dyDescent="0.25">
      <c r="A720" t="s">
        <v>12</v>
      </c>
      <c r="B720" s="8" t="s">
        <v>1659</v>
      </c>
      <c r="C720" t="s">
        <v>1669</v>
      </c>
      <c r="D720" t="s">
        <v>2725</v>
      </c>
      <c r="E720" t="s">
        <v>2607</v>
      </c>
      <c r="F720" s="9">
        <v>44546</v>
      </c>
      <c r="G720" s="9">
        <v>44546</v>
      </c>
      <c r="H720" s="23">
        <f>G720+50</f>
        <v>44596</v>
      </c>
      <c r="I720" s="10">
        <v>323640</v>
      </c>
      <c r="J720" t="s">
        <v>2626</v>
      </c>
      <c r="K720" t="s">
        <v>1670</v>
      </c>
      <c r="L720" t="s">
        <v>19</v>
      </c>
    </row>
    <row r="721" spans="1:12" x14ac:dyDescent="0.25">
      <c r="A721" s="24" t="s">
        <v>12</v>
      </c>
      <c r="B721" s="8" t="s">
        <v>1768</v>
      </c>
      <c r="C721" t="s">
        <v>1766</v>
      </c>
      <c r="D721" t="s">
        <v>1763</v>
      </c>
      <c r="E721" t="s">
        <v>27</v>
      </c>
      <c r="F721" s="9">
        <v>44546</v>
      </c>
      <c r="G721" s="9">
        <v>44548</v>
      </c>
      <c r="H721" s="9">
        <v>44911</v>
      </c>
      <c r="I721" s="29">
        <v>62904</v>
      </c>
      <c r="J721" t="s">
        <v>100</v>
      </c>
      <c r="K721" t="s">
        <v>1767</v>
      </c>
      <c r="L721" s="24" t="s">
        <v>1447</v>
      </c>
    </row>
    <row r="722" spans="1:12" x14ac:dyDescent="0.25">
      <c r="A722" s="24" t="s">
        <v>12</v>
      </c>
      <c r="B722" s="8" t="s">
        <v>1772</v>
      </c>
      <c r="C722" t="s">
        <v>1770</v>
      </c>
      <c r="D722" t="s">
        <v>1763</v>
      </c>
      <c r="E722" t="s">
        <v>27</v>
      </c>
      <c r="F722" s="9">
        <v>44546</v>
      </c>
      <c r="G722" s="9">
        <v>44548</v>
      </c>
      <c r="H722" s="9">
        <v>44911</v>
      </c>
      <c r="I722" s="10">
        <v>62904</v>
      </c>
      <c r="J722" t="s">
        <v>100</v>
      </c>
      <c r="K722" t="s">
        <v>1771</v>
      </c>
      <c r="L722" s="24" t="s">
        <v>1447</v>
      </c>
    </row>
    <row r="723" spans="1:12" x14ac:dyDescent="0.25">
      <c r="A723" s="24" t="s">
        <v>12</v>
      </c>
      <c r="B723" s="8" t="s">
        <v>1775</v>
      </c>
      <c r="C723" t="s">
        <v>1774</v>
      </c>
      <c r="D723" t="s">
        <v>1763</v>
      </c>
      <c r="E723" t="s">
        <v>27</v>
      </c>
      <c r="F723" s="9">
        <v>44546</v>
      </c>
      <c r="G723" s="9">
        <v>44548</v>
      </c>
      <c r="H723" s="9">
        <v>44911</v>
      </c>
      <c r="I723" s="29">
        <v>62904</v>
      </c>
      <c r="J723" t="s">
        <v>100</v>
      </c>
      <c r="K723" t="s">
        <v>1767</v>
      </c>
      <c r="L723" s="24" t="s">
        <v>1447</v>
      </c>
    </row>
    <row r="724" spans="1:12" x14ac:dyDescent="0.25">
      <c r="A724" s="24" t="s">
        <v>12</v>
      </c>
      <c r="B724" s="8" t="s">
        <v>1778</v>
      </c>
      <c r="C724" t="s">
        <v>1777</v>
      </c>
      <c r="D724" t="s">
        <v>1763</v>
      </c>
      <c r="E724" t="s">
        <v>27</v>
      </c>
      <c r="F724" s="9">
        <v>44546</v>
      </c>
      <c r="G724" s="9">
        <v>44548</v>
      </c>
      <c r="H724" s="9">
        <v>44911</v>
      </c>
      <c r="I724" s="29">
        <v>62904</v>
      </c>
      <c r="J724" t="s">
        <v>100</v>
      </c>
      <c r="K724" t="s">
        <v>2636</v>
      </c>
      <c r="L724" s="24" t="s">
        <v>1447</v>
      </c>
    </row>
    <row r="725" spans="1:12" x14ac:dyDescent="0.25">
      <c r="A725" s="24" t="s">
        <v>12</v>
      </c>
      <c r="B725" s="8" t="s">
        <v>2161</v>
      </c>
      <c r="C725" s="24" t="s">
        <v>2114</v>
      </c>
      <c r="D725" s="24" t="s">
        <v>2645</v>
      </c>
      <c r="E725" s="24" t="s">
        <v>27</v>
      </c>
      <c r="F725" s="26">
        <v>44546</v>
      </c>
      <c r="G725" s="26">
        <v>44554</v>
      </c>
      <c r="H725" s="26">
        <v>44917</v>
      </c>
      <c r="I725" s="27">
        <v>67190</v>
      </c>
      <c r="J725" t="s">
        <v>100</v>
      </c>
      <c r="K725" s="24" t="s">
        <v>2162</v>
      </c>
      <c r="L725" s="24" t="s">
        <v>1447</v>
      </c>
    </row>
    <row r="726" spans="1:12" x14ac:dyDescent="0.25">
      <c r="A726" s="24" t="s">
        <v>12</v>
      </c>
      <c r="B726" s="8" t="s">
        <v>2163</v>
      </c>
      <c r="C726" s="24" t="s">
        <v>756</v>
      </c>
      <c r="D726" s="24" t="s">
        <v>2646</v>
      </c>
      <c r="E726" s="24" t="s">
        <v>27</v>
      </c>
      <c r="F726" s="26">
        <v>44546</v>
      </c>
      <c r="G726" s="26">
        <v>44554</v>
      </c>
      <c r="H726" s="26">
        <v>44917</v>
      </c>
      <c r="I726" s="27">
        <v>86310</v>
      </c>
      <c r="J726" t="s">
        <v>100</v>
      </c>
      <c r="K726" s="24" t="s">
        <v>2164</v>
      </c>
      <c r="L726" s="24" t="s">
        <v>1447</v>
      </c>
    </row>
    <row r="727" spans="1:12" x14ac:dyDescent="0.25">
      <c r="A727" s="24" t="s">
        <v>12</v>
      </c>
      <c r="B727" s="8" t="s">
        <v>2165</v>
      </c>
      <c r="C727" s="24" t="s">
        <v>640</v>
      </c>
      <c r="D727" s="24" t="s">
        <v>2646</v>
      </c>
      <c r="E727" s="18" t="s">
        <v>27</v>
      </c>
      <c r="F727" s="26">
        <v>44546</v>
      </c>
      <c r="G727" s="26">
        <v>44554</v>
      </c>
      <c r="H727" s="26">
        <v>44917</v>
      </c>
      <c r="I727" s="27">
        <v>78324</v>
      </c>
      <c r="J727" t="s">
        <v>100</v>
      </c>
      <c r="K727" s="24" t="s">
        <v>2122</v>
      </c>
      <c r="L727" s="24" t="s">
        <v>1447</v>
      </c>
    </row>
    <row r="728" spans="1:12" x14ac:dyDescent="0.25">
      <c r="A728" s="24" t="s">
        <v>12</v>
      </c>
      <c r="B728" s="22" t="s">
        <v>2281</v>
      </c>
      <c r="C728" t="s">
        <v>2282</v>
      </c>
      <c r="D728" s="25" t="s">
        <v>2202</v>
      </c>
      <c r="E728" s="25" t="s">
        <v>27</v>
      </c>
      <c r="F728" s="9">
        <v>44546</v>
      </c>
      <c r="G728" s="9">
        <v>44546</v>
      </c>
      <c r="H728" s="9">
        <v>44910</v>
      </c>
      <c r="I728" s="10">
        <v>433306.22</v>
      </c>
      <c r="J728" t="s">
        <v>100</v>
      </c>
      <c r="K728" t="s">
        <v>2763</v>
      </c>
      <c r="L728" s="24" t="s">
        <v>1447</v>
      </c>
    </row>
    <row r="729" spans="1:12" x14ac:dyDescent="0.25">
      <c r="A729" s="24" t="s">
        <v>12</v>
      </c>
      <c r="B729" s="22" t="s">
        <v>2771</v>
      </c>
      <c r="C729" t="s">
        <v>540</v>
      </c>
      <c r="D729" t="s">
        <v>2772</v>
      </c>
      <c r="E729" s="18" t="s">
        <v>27</v>
      </c>
      <c r="F729" s="9">
        <v>44546</v>
      </c>
      <c r="G729" s="9">
        <v>44546</v>
      </c>
      <c r="H729" s="9">
        <v>44910</v>
      </c>
      <c r="I729" s="10">
        <v>991000</v>
      </c>
      <c r="J729" t="s">
        <v>100</v>
      </c>
      <c r="K729" t="s">
        <v>2773</v>
      </c>
      <c r="L729" t="s">
        <v>19</v>
      </c>
    </row>
    <row r="730" spans="1:12" x14ac:dyDescent="0.25">
      <c r="A730" t="s">
        <v>12</v>
      </c>
      <c r="B730" s="8" t="s">
        <v>1216</v>
      </c>
      <c r="C730" t="s">
        <v>154</v>
      </c>
      <c r="D730" t="s">
        <v>1217</v>
      </c>
      <c r="E730" t="s">
        <v>2666</v>
      </c>
      <c r="F730" s="9">
        <v>44547</v>
      </c>
      <c r="G730" s="9">
        <v>44547</v>
      </c>
      <c r="H730" s="9">
        <f>+G730+60</f>
        <v>44607</v>
      </c>
      <c r="I730" s="10">
        <v>9130</v>
      </c>
      <c r="J730" t="s">
        <v>100</v>
      </c>
      <c r="K730" t="s">
        <v>1218</v>
      </c>
      <c r="L730" t="s">
        <v>19</v>
      </c>
    </row>
    <row r="731" spans="1:12" x14ac:dyDescent="0.25">
      <c r="A731" s="18" t="s">
        <v>12</v>
      </c>
      <c r="B731" s="21" t="s">
        <v>1477</v>
      </c>
      <c r="C731" s="18" t="s">
        <v>1478</v>
      </c>
      <c r="D731" s="18" t="s">
        <v>1479</v>
      </c>
      <c r="E731" s="18" t="s">
        <v>2601</v>
      </c>
      <c r="F731" s="17">
        <v>44547</v>
      </c>
      <c r="G731" s="17">
        <v>44565</v>
      </c>
      <c r="H731" s="17">
        <v>44582</v>
      </c>
      <c r="I731" s="20">
        <v>1507.2</v>
      </c>
      <c r="J731" s="18" t="s">
        <v>100</v>
      </c>
      <c r="K731" s="18" t="s">
        <v>1480</v>
      </c>
      <c r="L731" s="18" t="s">
        <v>19</v>
      </c>
    </row>
    <row r="732" spans="1:12" x14ac:dyDescent="0.25">
      <c r="A732" s="18" t="s">
        <v>12</v>
      </c>
      <c r="B732" s="21" t="s">
        <v>1481</v>
      </c>
      <c r="C732" s="18" t="s">
        <v>1482</v>
      </c>
      <c r="D732" s="18" t="s">
        <v>1479</v>
      </c>
      <c r="E732" s="18" t="s">
        <v>2601</v>
      </c>
      <c r="F732" s="17">
        <v>44547</v>
      </c>
      <c r="G732" s="17">
        <v>44565</v>
      </c>
      <c r="H732" s="17">
        <v>44582</v>
      </c>
      <c r="I732" s="20">
        <v>1507.2</v>
      </c>
      <c r="J732" s="18" t="s">
        <v>100</v>
      </c>
      <c r="K732" s="18" t="s">
        <v>1483</v>
      </c>
      <c r="L732" s="18" t="s">
        <v>19</v>
      </c>
    </row>
    <row r="733" spans="1:12" x14ac:dyDescent="0.25">
      <c r="A733" s="18" t="s">
        <v>12</v>
      </c>
      <c r="B733" s="21" t="s">
        <v>1484</v>
      </c>
      <c r="C733" s="18" t="s">
        <v>1485</v>
      </c>
      <c r="D733" s="18" t="s">
        <v>1479</v>
      </c>
      <c r="E733" s="18" t="s">
        <v>2601</v>
      </c>
      <c r="F733" s="17">
        <v>44547</v>
      </c>
      <c r="G733" s="17">
        <v>44565</v>
      </c>
      <c r="H733" s="17">
        <v>44582</v>
      </c>
      <c r="I733" s="20">
        <v>1507.2</v>
      </c>
      <c r="J733" s="18" t="s">
        <v>100</v>
      </c>
      <c r="K733" s="18" t="s">
        <v>1486</v>
      </c>
      <c r="L733" s="18" t="s">
        <v>19</v>
      </c>
    </row>
    <row r="734" spans="1:12" x14ac:dyDescent="0.25">
      <c r="A734" s="18" t="s">
        <v>12</v>
      </c>
      <c r="B734" s="21" t="s">
        <v>1487</v>
      </c>
      <c r="C734" s="18" t="s">
        <v>1488</v>
      </c>
      <c r="D734" s="18" t="s">
        <v>1479</v>
      </c>
      <c r="E734" s="18" t="s">
        <v>2601</v>
      </c>
      <c r="F734" s="17">
        <v>44547</v>
      </c>
      <c r="G734" s="17">
        <v>44565</v>
      </c>
      <c r="H734" s="17">
        <v>44582</v>
      </c>
      <c r="I734" s="20">
        <v>1507.2</v>
      </c>
      <c r="J734" s="18" t="s">
        <v>100</v>
      </c>
      <c r="K734" s="18" t="s">
        <v>1489</v>
      </c>
      <c r="L734" s="18" t="s">
        <v>19</v>
      </c>
    </row>
    <row r="735" spans="1:12" x14ac:dyDescent="0.25">
      <c r="A735" s="18" t="s">
        <v>12</v>
      </c>
      <c r="B735" s="21" t="s">
        <v>1490</v>
      </c>
      <c r="C735" s="18" t="s">
        <v>1491</v>
      </c>
      <c r="D735" s="18" t="s">
        <v>1479</v>
      </c>
      <c r="E735" s="18" t="s">
        <v>2601</v>
      </c>
      <c r="F735" s="17">
        <v>44547</v>
      </c>
      <c r="G735" s="17">
        <v>44565</v>
      </c>
      <c r="H735" s="17">
        <v>44582</v>
      </c>
      <c r="I735" s="20">
        <v>1507.2</v>
      </c>
      <c r="J735" s="18" t="s">
        <v>100</v>
      </c>
      <c r="K735" s="18" t="s">
        <v>1492</v>
      </c>
      <c r="L735" s="18" t="s">
        <v>19</v>
      </c>
    </row>
    <row r="736" spans="1:12" x14ac:dyDescent="0.25">
      <c r="A736" s="18" t="s">
        <v>12</v>
      </c>
      <c r="B736" s="21" t="s">
        <v>1493</v>
      </c>
      <c r="C736" s="18" t="s">
        <v>1494</v>
      </c>
      <c r="D736" s="18" t="s">
        <v>1479</v>
      </c>
      <c r="E736" s="18" t="s">
        <v>2601</v>
      </c>
      <c r="F736" s="17">
        <v>44547</v>
      </c>
      <c r="G736" s="17">
        <v>44565</v>
      </c>
      <c r="H736" s="17">
        <v>44582</v>
      </c>
      <c r="I736" s="20">
        <v>1507.2</v>
      </c>
      <c r="J736" s="18" t="s">
        <v>100</v>
      </c>
      <c r="K736" s="18" t="s">
        <v>1495</v>
      </c>
      <c r="L736" s="18" t="s">
        <v>19</v>
      </c>
    </row>
    <row r="737" spans="1:12" x14ac:dyDescent="0.25">
      <c r="A737" s="18" t="s">
        <v>12</v>
      </c>
      <c r="B737" s="21" t="s">
        <v>1496</v>
      </c>
      <c r="C737" s="18" t="s">
        <v>1497</v>
      </c>
      <c r="D737" s="18" t="s">
        <v>1479</v>
      </c>
      <c r="E737" s="18" t="s">
        <v>2601</v>
      </c>
      <c r="F737" s="17">
        <v>44547</v>
      </c>
      <c r="G737" s="17">
        <v>44565</v>
      </c>
      <c r="H737" s="17">
        <v>44582</v>
      </c>
      <c r="I737" s="20">
        <v>1507.2</v>
      </c>
      <c r="J737" s="18" t="s">
        <v>100</v>
      </c>
      <c r="K737" s="18" t="s">
        <v>1498</v>
      </c>
      <c r="L737" s="18" t="s">
        <v>19</v>
      </c>
    </row>
    <row r="738" spans="1:12" x14ac:dyDescent="0.25">
      <c r="A738" s="18" t="s">
        <v>12</v>
      </c>
      <c r="B738" s="21" t="s">
        <v>1499</v>
      </c>
      <c r="C738" s="18" t="s">
        <v>1500</v>
      </c>
      <c r="D738" s="18" t="s">
        <v>1479</v>
      </c>
      <c r="E738" s="18" t="s">
        <v>2601</v>
      </c>
      <c r="F738" s="17">
        <v>44547</v>
      </c>
      <c r="G738" s="17">
        <v>44565</v>
      </c>
      <c r="H738" s="17">
        <v>44582</v>
      </c>
      <c r="I738" s="20">
        <v>1507.2</v>
      </c>
      <c r="J738" s="18" t="s">
        <v>100</v>
      </c>
      <c r="K738" s="18" t="s">
        <v>1501</v>
      </c>
      <c r="L738" s="18" t="s">
        <v>19</v>
      </c>
    </row>
    <row r="739" spans="1:12" x14ac:dyDescent="0.25">
      <c r="A739" s="18" t="s">
        <v>12</v>
      </c>
      <c r="B739" s="21" t="s">
        <v>1502</v>
      </c>
      <c r="C739" s="18" t="s">
        <v>1503</v>
      </c>
      <c r="D739" s="18" t="s">
        <v>1479</v>
      </c>
      <c r="E739" s="18" t="s">
        <v>2601</v>
      </c>
      <c r="F739" s="17">
        <v>44547</v>
      </c>
      <c r="G739" s="17">
        <v>44565</v>
      </c>
      <c r="H739" s="17">
        <v>44582</v>
      </c>
      <c r="I739" s="20">
        <v>1507.2</v>
      </c>
      <c r="J739" s="18" t="s">
        <v>100</v>
      </c>
      <c r="K739" s="18" t="s">
        <v>1504</v>
      </c>
      <c r="L739" s="18" t="s">
        <v>19</v>
      </c>
    </row>
    <row r="740" spans="1:12" x14ac:dyDescent="0.25">
      <c r="A740" s="18" t="s">
        <v>12</v>
      </c>
      <c r="B740" s="21" t="s">
        <v>1505</v>
      </c>
      <c r="C740" s="18" t="s">
        <v>1506</v>
      </c>
      <c r="D740" s="18" t="s">
        <v>1479</v>
      </c>
      <c r="E740" s="18" t="s">
        <v>2601</v>
      </c>
      <c r="F740" s="17">
        <v>44547</v>
      </c>
      <c r="G740" s="17">
        <v>44565</v>
      </c>
      <c r="H740" s="17">
        <v>44582</v>
      </c>
      <c r="I740" s="20">
        <v>1507.2</v>
      </c>
      <c r="J740" s="18" t="s">
        <v>100</v>
      </c>
      <c r="K740" s="18" t="s">
        <v>1507</v>
      </c>
      <c r="L740" s="18" t="s">
        <v>19</v>
      </c>
    </row>
    <row r="741" spans="1:12" x14ac:dyDescent="0.25">
      <c r="A741" s="18" t="s">
        <v>12</v>
      </c>
      <c r="B741" s="21" t="s">
        <v>1511</v>
      </c>
      <c r="C741" s="18" t="s">
        <v>1512</v>
      </c>
      <c r="D741" s="18" t="s">
        <v>1479</v>
      </c>
      <c r="E741" s="18" t="s">
        <v>2601</v>
      </c>
      <c r="F741" s="17">
        <v>44547</v>
      </c>
      <c r="G741" s="17">
        <v>44565</v>
      </c>
      <c r="H741" s="17">
        <v>44582</v>
      </c>
      <c r="I741" s="20">
        <v>1507.2</v>
      </c>
      <c r="J741" s="18" t="s">
        <v>100</v>
      </c>
      <c r="K741" s="18" t="s">
        <v>1513</v>
      </c>
      <c r="L741" s="18" t="s">
        <v>19</v>
      </c>
    </row>
    <row r="742" spans="1:12" x14ac:dyDescent="0.25">
      <c r="A742" s="18" t="s">
        <v>12</v>
      </c>
      <c r="B742" s="21" t="s">
        <v>1514</v>
      </c>
      <c r="C742" s="18" t="s">
        <v>1515</v>
      </c>
      <c r="D742" s="18" t="s">
        <v>1479</v>
      </c>
      <c r="E742" s="18" t="s">
        <v>2601</v>
      </c>
      <c r="F742" s="17">
        <v>44547</v>
      </c>
      <c r="G742" s="17">
        <v>44565</v>
      </c>
      <c r="H742" s="17">
        <v>44582</v>
      </c>
      <c r="I742" s="20">
        <v>1507.2</v>
      </c>
      <c r="J742" s="18" t="s">
        <v>100</v>
      </c>
      <c r="K742" s="18" t="s">
        <v>1516</v>
      </c>
      <c r="L742" s="18" t="s">
        <v>19</v>
      </c>
    </row>
    <row r="743" spans="1:12" x14ac:dyDescent="0.25">
      <c r="A743" s="18" t="s">
        <v>12</v>
      </c>
      <c r="B743" s="21" t="s">
        <v>1517</v>
      </c>
      <c r="C743" s="18" t="s">
        <v>1518</v>
      </c>
      <c r="D743" s="18" t="s">
        <v>1479</v>
      </c>
      <c r="E743" s="18" t="s">
        <v>2601</v>
      </c>
      <c r="F743" s="17">
        <v>44547</v>
      </c>
      <c r="G743" s="17">
        <v>44565</v>
      </c>
      <c r="H743" s="17">
        <v>44582</v>
      </c>
      <c r="I743" s="20">
        <v>1507.2</v>
      </c>
      <c r="J743" s="18" t="s">
        <v>100</v>
      </c>
      <c r="K743" s="18" t="s">
        <v>1519</v>
      </c>
      <c r="L743" s="18" t="s">
        <v>19</v>
      </c>
    </row>
    <row r="744" spans="1:12" x14ac:dyDescent="0.25">
      <c r="A744" s="18" t="s">
        <v>12</v>
      </c>
      <c r="B744" s="21" t="s">
        <v>1520</v>
      </c>
      <c r="C744" s="18" t="s">
        <v>1521</v>
      </c>
      <c r="D744" s="18" t="s">
        <v>1479</v>
      </c>
      <c r="E744" s="18" t="s">
        <v>2601</v>
      </c>
      <c r="F744" s="17">
        <v>44547</v>
      </c>
      <c r="G744" s="17">
        <v>44565</v>
      </c>
      <c r="H744" s="17">
        <v>44582</v>
      </c>
      <c r="I744" s="20">
        <v>1507.2</v>
      </c>
      <c r="J744" s="18" t="s">
        <v>100</v>
      </c>
      <c r="K744" s="18" t="s">
        <v>1522</v>
      </c>
      <c r="L744" s="18" t="s">
        <v>19</v>
      </c>
    </row>
    <row r="745" spans="1:12" x14ac:dyDescent="0.25">
      <c r="A745" s="18" t="s">
        <v>12</v>
      </c>
      <c r="B745" s="21" t="s">
        <v>1523</v>
      </c>
      <c r="C745" s="18" t="s">
        <v>1524</v>
      </c>
      <c r="D745" s="18" t="s">
        <v>1479</v>
      </c>
      <c r="E745" s="18" t="s">
        <v>2601</v>
      </c>
      <c r="F745" s="17">
        <v>44547</v>
      </c>
      <c r="G745" s="17">
        <v>44565</v>
      </c>
      <c r="H745" s="17">
        <v>44582</v>
      </c>
      <c r="I745" s="20">
        <v>1507.2</v>
      </c>
      <c r="J745" s="18" t="s">
        <v>100</v>
      </c>
      <c r="K745" s="18" t="s">
        <v>1525</v>
      </c>
      <c r="L745" s="18" t="s">
        <v>19</v>
      </c>
    </row>
    <row r="746" spans="1:12" x14ac:dyDescent="0.25">
      <c r="A746" s="18" t="s">
        <v>12</v>
      </c>
      <c r="B746" s="21" t="s">
        <v>1526</v>
      </c>
      <c r="C746" s="18" t="s">
        <v>1527</v>
      </c>
      <c r="D746" s="18" t="s">
        <v>1479</v>
      </c>
      <c r="E746" s="18" t="s">
        <v>2601</v>
      </c>
      <c r="F746" s="17">
        <v>44547</v>
      </c>
      <c r="G746" s="17">
        <v>44565</v>
      </c>
      <c r="H746" s="17">
        <v>44582</v>
      </c>
      <c r="I746" s="20">
        <v>1507.2</v>
      </c>
      <c r="J746" s="18" t="s">
        <v>100</v>
      </c>
      <c r="K746" s="18" t="s">
        <v>1528</v>
      </c>
      <c r="L746" s="18" t="s">
        <v>19</v>
      </c>
    </row>
    <row r="747" spans="1:12" x14ac:dyDescent="0.25">
      <c r="A747" s="18" t="s">
        <v>12</v>
      </c>
      <c r="B747" s="21" t="s">
        <v>1529</v>
      </c>
      <c r="C747" s="18" t="s">
        <v>1530</v>
      </c>
      <c r="D747" s="18" t="s">
        <v>1479</v>
      </c>
      <c r="E747" s="18" t="s">
        <v>2601</v>
      </c>
      <c r="F747" s="17">
        <v>44547</v>
      </c>
      <c r="G747" s="17">
        <v>44565</v>
      </c>
      <c r="H747" s="17">
        <v>44582</v>
      </c>
      <c r="I747" s="20">
        <v>1507.2</v>
      </c>
      <c r="J747" s="18" t="s">
        <v>100</v>
      </c>
      <c r="K747" s="18" t="s">
        <v>1531</v>
      </c>
      <c r="L747" s="18" t="s">
        <v>19</v>
      </c>
    </row>
    <row r="748" spans="1:12" x14ac:dyDescent="0.25">
      <c r="A748" s="18" t="s">
        <v>12</v>
      </c>
      <c r="B748" s="21" t="s">
        <v>2602</v>
      </c>
      <c r="C748" s="18" t="s">
        <v>1532</v>
      </c>
      <c r="D748" s="18" t="s">
        <v>1533</v>
      </c>
      <c r="E748" s="18" t="s">
        <v>2603</v>
      </c>
      <c r="F748" s="17">
        <v>44547</v>
      </c>
      <c r="G748" s="17">
        <v>44571</v>
      </c>
      <c r="H748" s="17">
        <v>44582</v>
      </c>
      <c r="I748" s="20">
        <v>1760</v>
      </c>
      <c r="J748" s="18" t="s">
        <v>100</v>
      </c>
      <c r="K748" s="18" t="s">
        <v>1534</v>
      </c>
      <c r="L748" s="18" t="s">
        <v>19</v>
      </c>
    </row>
    <row r="749" spans="1:12" x14ac:dyDescent="0.25">
      <c r="A749" s="18" t="s">
        <v>12</v>
      </c>
      <c r="B749" s="21" t="s">
        <v>1535</v>
      </c>
      <c r="C749" s="18" t="s">
        <v>1536</v>
      </c>
      <c r="D749" s="18" t="s">
        <v>1479</v>
      </c>
      <c r="E749" s="18" t="s">
        <v>2601</v>
      </c>
      <c r="F749" s="17">
        <v>44547</v>
      </c>
      <c r="G749" s="17">
        <v>44565</v>
      </c>
      <c r="H749" s="17">
        <v>44582</v>
      </c>
      <c r="I749" s="20">
        <v>1507.2</v>
      </c>
      <c r="J749" s="18" t="s">
        <v>100</v>
      </c>
      <c r="K749" s="18" t="s">
        <v>1537</v>
      </c>
      <c r="L749" s="18" t="s">
        <v>19</v>
      </c>
    </row>
    <row r="750" spans="1:12" x14ac:dyDescent="0.25">
      <c r="A750" s="18" t="s">
        <v>12</v>
      </c>
      <c r="B750" s="21" t="s">
        <v>1538</v>
      </c>
      <c r="C750" s="18" t="s">
        <v>1539</v>
      </c>
      <c r="D750" s="18" t="s">
        <v>1479</v>
      </c>
      <c r="E750" s="18" t="s">
        <v>2601</v>
      </c>
      <c r="F750" s="17">
        <v>44547</v>
      </c>
      <c r="G750" s="17">
        <v>44565</v>
      </c>
      <c r="H750" s="17">
        <v>44582</v>
      </c>
      <c r="I750" s="20">
        <v>1507.2</v>
      </c>
      <c r="J750" s="18" t="s">
        <v>100</v>
      </c>
      <c r="K750" s="18" t="s">
        <v>1540</v>
      </c>
      <c r="L750" s="18" t="s">
        <v>19</v>
      </c>
    </row>
    <row r="751" spans="1:12" x14ac:dyDescent="0.25">
      <c r="A751" s="18" t="s">
        <v>12</v>
      </c>
      <c r="B751" s="21" t="s">
        <v>1541</v>
      </c>
      <c r="C751" s="18" t="s">
        <v>1542</v>
      </c>
      <c r="D751" s="18" t="s">
        <v>1543</v>
      </c>
      <c r="E751" s="18" t="s">
        <v>2601</v>
      </c>
      <c r="F751" s="17">
        <v>44547</v>
      </c>
      <c r="G751" s="17">
        <v>44565</v>
      </c>
      <c r="H751" s="17">
        <v>44582</v>
      </c>
      <c r="I751" s="20">
        <v>1910.4</v>
      </c>
      <c r="J751" s="18" t="s">
        <v>100</v>
      </c>
      <c r="K751" s="18" t="s">
        <v>1544</v>
      </c>
      <c r="L751" s="18" t="s">
        <v>19</v>
      </c>
    </row>
    <row r="752" spans="1:12" x14ac:dyDescent="0.25">
      <c r="A752" s="18" t="s">
        <v>12</v>
      </c>
      <c r="B752" s="21" t="s">
        <v>1545</v>
      </c>
      <c r="C752" s="18" t="s">
        <v>1546</v>
      </c>
      <c r="D752" s="18" t="s">
        <v>1479</v>
      </c>
      <c r="E752" s="18" t="s">
        <v>2601</v>
      </c>
      <c r="F752" s="17">
        <v>44547</v>
      </c>
      <c r="G752" s="17">
        <v>44565</v>
      </c>
      <c r="H752" s="17">
        <v>44582</v>
      </c>
      <c r="I752" s="20">
        <v>1507.2</v>
      </c>
      <c r="J752" s="18" t="s">
        <v>100</v>
      </c>
      <c r="K752" s="18" t="s">
        <v>1547</v>
      </c>
      <c r="L752" s="18" t="s">
        <v>19</v>
      </c>
    </row>
    <row r="753" spans="1:12" x14ac:dyDescent="0.25">
      <c r="A753" s="18" t="s">
        <v>12</v>
      </c>
      <c r="B753" s="21" t="s">
        <v>1548</v>
      </c>
      <c r="C753" s="18" t="s">
        <v>1549</v>
      </c>
      <c r="D753" s="18" t="s">
        <v>1479</v>
      </c>
      <c r="E753" s="18" t="s">
        <v>2601</v>
      </c>
      <c r="F753" s="17">
        <v>44547</v>
      </c>
      <c r="G753" s="17">
        <v>44565</v>
      </c>
      <c r="H753" s="17">
        <v>44582</v>
      </c>
      <c r="I753" s="20">
        <v>1507.2</v>
      </c>
      <c r="J753" s="18" t="s">
        <v>100</v>
      </c>
      <c r="K753" s="18" t="s">
        <v>1550</v>
      </c>
      <c r="L753" s="18" t="s">
        <v>19</v>
      </c>
    </row>
    <row r="754" spans="1:12" x14ac:dyDescent="0.25">
      <c r="A754" s="18" t="s">
        <v>12</v>
      </c>
      <c r="B754" s="21" t="s">
        <v>1551</v>
      </c>
      <c r="C754" s="18" t="s">
        <v>1552</v>
      </c>
      <c r="D754" s="18" t="s">
        <v>1543</v>
      </c>
      <c r="E754" s="18" t="s">
        <v>2601</v>
      </c>
      <c r="F754" s="17">
        <v>44547</v>
      </c>
      <c r="G754" s="17">
        <v>44565</v>
      </c>
      <c r="H754" s="17">
        <v>44582</v>
      </c>
      <c r="I754" s="20">
        <v>1910.4</v>
      </c>
      <c r="J754" s="18" t="s">
        <v>100</v>
      </c>
      <c r="K754" s="18" t="s">
        <v>1553</v>
      </c>
      <c r="L754" s="18" t="s">
        <v>19</v>
      </c>
    </row>
    <row r="755" spans="1:12" x14ac:dyDescent="0.25">
      <c r="A755" s="18" t="s">
        <v>12</v>
      </c>
      <c r="B755" s="21" t="s">
        <v>1554</v>
      </c>
      <c r="C755" s="18" t="s">
        <v>1555</v>
      </c>
      <c r="D755" s="18" t="s">
        <v>1479</v>
      </c>
      <c r="E755" s="18" t="s">
        <v>2601</v>
      </c>
      <c r="F755" s="17">
        <v>44547</v>
      </c>
      <c r="G755" s="17">
        <v>44565</v>
      </c>
      <c r="H755" s="17">
        <v>44582</v>
      </c>
      <c r="I755" s="20">
        <v>1507.2</v>
      </c>
      <c r="J755" s="18" t="s">
        <v>100</v>
      </c>
      <c r="K755" s="18" t="s">
        <v>1556</v>
      </c>
      <c r="L755" s="18" t="s">
        <v>19</v>
      </c>
    </row>
    <row r="756" spans="1:12" x14ac:dyDescent="0.25">
      <c r="A756" s="18" t="s">
        <v>12</v>
      </c>
      <c r="B756" s="21" t="s">
        <v>1557</v>
      </c>
      <c r="C756" s="18" t="s">
        <v>1558</v>
      </c>
      <c r="D756" s="18" t="s">
        <v>1479</v>
      </c>
      <c r="E756" s="18" t="s">
        <v>2601</v>
      </c>
      <c r="F756" s="17">
        <v>44547</v>
      </c>
      <c r="G756" s="17">
        <v>44565</v>
      </c>
      <c r="H756" s="17">
        <v>44582</v>
      </c>
      <c r="I756" s="20">
        <v>1507.2</v>
      </c>
      <c r="J756" s="18" t="s">
        <v>100</v>
      </c>
      <c r="K756" s="18" t="s">
        <v>1559</v>
      </c>
      <c r="L756" s="18" t="s">
        <v>19</v>
      </c>
    </row>
    <row r="757" spans="1:12" x14ac:dyDescent="0.25">
      <c r="A757" s="18" t="s">
        <v>12</v>
      </c>
      <c r="B757" s="21" t="s">
        <v>1560</v>
      </c>
      <c r="C757" s="18" t="s">
        <v>1561</v>
      </c>
      <c r="D757" s="18" t="s">
        <v>1479</v>
      </c>
      <c r="E757" s="18" t="s">
        <v>2601</v>
      </c>
      <c r="F757" s="17">
        <v>44547</v>
      </c>
      <c r="G757" s="17">
        <v>44565</v>
      </c>
      <c r="H757" s="17">
        <v>44582</v>
      </c>
      <c r="I757" s="20">
        <v>1507.2</v>
      </c>
      <c r="J757" s="18" t="s">
        <v>100</v>
      </c>
      <c r="K757" s="18" t="s">
        <v>1562</v>
      </c>
      <c r="L757" s="18" t="s">
        <v>19</v>
      </c>
    </row>
    <row r="758" spans="1:12" x14ac:dyDescent="0.25">
      <c r="A758" s="18" t="s">
        <v>12</v>
      </c>
      <c r="B758" s="21" t="s">
        <v>1563</v>
      </c>
      <c r="C758" s="18" t="s">
        <v>1564</v>
      </c>
      <c r="D758" s="18" t="s">
        <v>1479</v>
      </c>
      <c r="E758" s="18" t="s">
        <v>2601</v>
      </c>
      <c r="F758" s="17">
        <v>44547</v>
      </c>
      <c r="G758" s="17">
        <v>44565</v>
      </c>
      <c r="H758" s="17">
        <v>44582</v>
      </c>
      <c r="I758" s="20">
        <v>1507.2</v>
      </c>
      <c r="J758" s="18" t="s">
        <v>100</v>
      </c>
      <c r="K758" s="18" t="s">
        <v>1565</v>
      </c>
      <c r="L758" s="18" t="s">
        <v>19</v>
      </c>
    </row>
    <row r="759" spans="1:12" x14ac:dyDescent="0.25">
      <c r="A759" s="18" t="s">
        <v>12</v>
      </c>
      <c r="B759" s="21" t="s">
        <v>1566</v>
      </c>
      <c r="C759" s="18" t="s">
        <v>1567</v>
      </c>
      <c r="D759" s="18" t="s">
        <v>1479</v>
      </c>
      <c r="E759" s="18" t="s">
        <v>2601</v>
      </c>
      <c r="F759" s="17">
        <v>44547</v>
      </c>
      <c r="G759" s="17">
        <v>44565</v>
      </c>
      <c r="H759" s="17">
        <v>44582</v>
      </c>
      <c r="I759" s="20">
        <v>1507.2</v>
      </c>
      <c r="J759" s="18" t="s">
        <v>100</v>
      </c>
      <c r="K759" s="18" t="s">
        <v>1568</v>
      </c>
      <c r="L759" s="18" t="s">
        <v>19</v>
      </c>
    </row>
    <row r="760" spans="1:12" x14ac:dyDescent="0.25">
      <c r="A760" s="18" t="s">
        <v>12</v>
      </c>
      <c r="B760" s="21" t="s">
        <v>1569</v>
      </c>
      <c r="C760" s="18" t="s">
        <v>1570</v>
      </c>
      <c r="D760" s="18" t="s">
        <v>1479</v>
      </c>
      <c r="E760" s="18" t="s">
        <v>2601</v>
      </c>
      <c r="F760" s="17">
        <v>44547</v>
      </c>
      <c r="G760" s="17">
        <v>44565</v>
      </c>
      <c r="H760" s="17">
        <v>44582</v>
      </c>
      <c r="I760" s="20">
        <v>1507.2</v>
      </c>
      <c r="J760" s="18" t="s">
        <v>100</v>
      </c>
      <c r="K760" s="18" t="s">
        <v>1571</v>
      </c>
      <c r="L760" s="18" t="s">
        <v>19</v>
      </c>
    </row>
    <row r="761" spans="1:12" x14ac:dyDescent="0.25">
      <c r="A761" s="18" t="s">
        <v>12</v>
      </c>
      <c r="B761" s="21" t="s">
        <v>1572</v>
      </c>
      <c r="C761" s="18" t="s">
        <v>1573</v>
      </c>
      <c r="D761" s="18" t="s">
        <v>1479</v>
      </c>
      <c r="E761" s="18" t="s">
        <v>2603</v>
      </c>
      <c r="F761" s="17">
        <v>44547</v>
      </c>
      <c r="G761" s="17">
        <v>44571</v>
      </c>
      <c r="H761" s="17">
        <v>44582</v>
      </c>
      <c r="I761" s="20">
        <v>1760</v>
      </c>
      <c r="J761" s="18" t="s">
        <v>100</v>
      </c>
      <c r="K761" s="18" t="s">
        <v>1574</v>
      </c>
      <c r="L761" s="18" t="s">
        <v>19</v>
      </c>
    </row>
    <row r="762" spans="1:12" x14ac:dyDescent="0.25">
      <c r="A762" s="18" t="s">
        <v>12</v>
      </c>
      <c r="B762" s="21" t="s">
        <v>1575</v>
      </c>
      <c r="C762" s="18" t="s">
        <v>1576</v>
      </c>
      <c r="D762" s="18" t="s">
        <v>1479</v>
      </c>
      <c r="E762" s="18" t="s">
        <v>2601</v>
      </c>
      <c r="F762" s="17">
        <v>44547</v>
      </c>
      <c r="G762" s="17">
        <v>44565</v>
      </c>
      <c r="H762" s="17">
        <v>44582</v>
      </c>
      <c r="I762" s="20">
        <v>1507.2</v>
      </c>
      <c r="J762" s="18" t="s">
        <v>100</v>
      </c>
      <c r="K762" s="18" t="s">
        <v>1577</v>
      </c>
      <c r="L762" s="18" t="s">
        <v>19</v>
      </c>
    </row>
    <row r="763" spans="1:12" x14ac:dyDescent="0.25">
      <c r="A763" s="18" t="s">
        <v>12</v>
      </c>
      <c r="B763" s="21" t="s">
        <v>1578</v>
      </c>
      <c r="C763" s="18" t="s">
        <v>1579</v>
      </c>
      <c r="D763" s="18" t="s">
        <v>1479</v>
      </c>
      <c r="E763" s="18" t="s">
        <v>2601</v>
      </c>
      <c r="F763" s="17">
        <v>44547</v>
      </c>
      <c r="G763" s="17">
        <v>44565</v>
      </c>
      <c r="H763" s="17">
        <v>44582</v>
      </c>
      <c r="I763" s="20">
        <v>1507.2</v>
      </c>
      <c r="J763" s="18" t="s">
        <v>100</v>
      </c>
      <c r="K763" s="18" t="s">
        <v>1580</v>
      </c>
      <c r="L763" s="18" t="s">
        <v>19</v>
      </c>
    </row>
    <row r="764" spans="1:12" x14ac:dyDescent="0.25">
      <c r="A764" s="18" t="s">
        <v>12</v>
      </c>
      <c r="B764" s="21" t="s">
        <v>1581</v>
      </c>
      <c r="C764" s="18" t="s">
        <v>1582</v>
      </c>
      <c r="D764" s="18" t="s">
        <v>1479</v>
      </c>
      <c r="E764" s="18" t="s">
        <v>2601</v>
      </c>
      <c r="F764" s="17">
        <v>44547</v>
      </c>
      <c r="G764" s="17">
        <v>44565</v>
      </c>
      <c r="H764" s="17">
        <v>44582</v>
      </c>
      <c r="I764" s="20">
        <v>1507.2</v>
      </c>
      <c r="J764" s="18" t="s">
        <v>100</v>
      </c>
      <c r="K764" s="18" t="s">
        <v>1583</v>
      </c>
      <c r="L764" s="18" t="s">
        <v>19</v>
      </c>
    </row>
    <row r="765" spans="1:12" x14ac:dyDescent="0.25">
      <c r="A765" s="18" t="s">
        <v>12</v>
      </c>
      <c r="B765" s="21" t="s">
        <v>1584</v>
      </c>
      <c r="C765" s="18" t="s">
        <v>1585</v>
      </c>
      <c r="D765" s="18" t="s">
        <v>1479</v>
      </c>
      <c r="E765" s="18" t="s">
        <v>2601</v>
      </c>
      <c r="F765" s="17">
        <v>44547</v>
      </c>
      <c r="G765" s="17">
        <v>44565</v>
      </c>
      <c r="H765" s="17">
        <v>44582</v>
      </c>
      <c r="I765" s="20">
        <v>1507.2</v>
      </c>
      <c r="J765" s="18" t="s">
        <v>100</v>
      </c>
      <c r="K765" s="18" t="s">
        <v>1586</v>
      </c>
      <c r="L765" s="18" t="s">
        <v>19</v>
      </c>
    </row>
    <row r="766" spans="1:12" x14ac:dyDescent="0.25">
      <c r="A766" s="18" t="s">
        <v>12</v>
      </c>
      <c r="B766" s="21" t="s">
        <v>1587</v>
      </c>
      <c r="C766" s="18" t="s">
        <v>1588</v>
      </c>
      <c r="D766" s="18" t="s">
        <v>1479</v>
      </c>
      <c r="E766" s="18" t="s">
        <v>2601</v>
      </c>
      <c r="F766" s="17">
        <v>44547</v>
      </c>
      <c r="G766" s="17">
        <v>44565</v>
      </c>
      <c r="H766" s="17">
        <v>44582</v>
      </c>
      <c r="I766" s="20">
        <v>1507.2</v>
      </c>
      <c r="J766" s="18" t="s">
        <v>100</v>
      </c>
      <c r="K766" s="18" t="s">
        <v>1589</v>
      </c>
      <c r="L766" s="18" t="s">
        <v>19</v>
      </c>
    </row>
    <row r="767" spans="1:12" x14ac:dyDescent="0.25">
      <c r="A767" s="18" t="s">
        <v>12</v>
      </c>
      <c r="B767" s="21" t="s">
        <v>1590</v>
      </c>
      <c r="C767" s="18" t="s">
        <v>1591</v>
      </c>
      <c r="D767" s="18" t="s">
        <v>1479</v>
      </c>
      <c r="E767" s="18" t="s">
        <v>2601</v>
      </c>
      <c r="F767" s="17">
        <v>44547</v>
      </c>
      <c r="G767" s="17">
        <v>44565</v>
      </c>
      <c r="H767" s="17">
        <v>44582</v>
      </c>
      <c r="I767" s="20">
        <v>1507.2</v>
      </c>
      <c r="J767" s="18" t="s">
        <v>100</v>
      </c>
      <c r="K767" s="18" t="s">
        <v>1592</v>
      </c>
      <c r="L767" s="18" t="s">
        <v>19</v>
      </c>
    </row>
    <row r="768" spans="1:12" x14ac:dyDescent="0.25">
      <c r="A768" s="18" t="s">
        <v>12</v>
      </c>
      <c r="B768" s="21" t="s">
        <v>1593</v>
      </c>
      <c r="C768" s="18" t="s">
        <v>1594</v>
      </c>
      <c r="D768" s="18" t="s">
        <v>1479</v>
      </c>
      <c r="E768" s="18" t="s">
        <v>2601</v>
      </c>
      <c r="F768" s="17">
        <v>44547</v>
      </c>
      <c r="G768" s="17">
        <v>44565</v>
      </c>
      <c r="H768" s="17">
        <v>44582</v>
      </c>
      <c r="I768" s="20">
        <v>1507.2</v>
      </c>
      <c r="J768" s="18" t="s">
        <v>100</v>
      </c>
      <c r="K768" s="18" t="s">
        <v>1595</v>
      </c>
      <c r="L768" s="18" t="s">
        <v>19</v>
      </c>
    </row>
    <row r="769" spans="1:12" x14ac:dyDescent="0.25">
      <c r="A769" s="18" t="s">
        <v>12</v>
      </c>
      <c r="B769" s="21" t="s">
        <v>1596</v>
      </c>
      <c r="C769" s="18" t="s">
        <v>1597</v>
      </c>
      <c r="D769" s="18" t="s">
        <v>1479</v>
      </c>
      <c r="E769" s="18" t="s">
        <v>2601</v>
      </c>
      <c r="F769" s="17">
        <v>44547</v>
      </c>
      <c r="G769" s="17">
        <v>44565</v>
      </c>
      <c r="H769" s="17">
        <v>44582</v>
      </c>
      <c r="I769" s="20">
        <v>1507.2</v>
      </c>
      <c r="J769" s="18" t="s">
        <v>100</v>
      </c>
      <c r="K769" s="18" t="s">
        <v>1598</v>
      </c>
      <c r="L769" s="18" t="s">
        <v>19</v>
      </c>
    </row>
    <row r="770" spans="1:12" x14ac:dyDescent="0.25">
      <c r="A770" s="18" t="s">
        <v>12</v>
      </c>
      <c r="B770" s="21" t="s">
        <v>2768</v>
      </c>
      <c r="C770" s="18" t="s">
        <v>1599</v>
      </c>
      <c r="D770" s="18" t="s">
        <v>1479</v>
      </c>
      <c r="E770" s="18" t="s">
        <v>2601</v>
      </c>
      <c r="F770" s="17">
        <v>44547</v>
      </c>
      <c r="G770" s="17">
        <v>44565</v>
      </c>
      <c r="H770" s="17">
        <v>44582</v>
      </c>
      <c r="I770" s="20">
        <v>1507.2</v>
      </c>
      <c r="J770" s="18" t="s">
        <v>100</v>
      </c>
      <c r="K770" s="18" t="s">
        <v>2605</v>
      </c>
      <c r="L770" s="18" t="s">
        <v>19</v>
      </c>
    </row>
    <row r="771" spans="1:12" x14ac:dyDescent="0.25">
      <c r="A771" t="s">
        <v>12</v>
      </c>
      <c r="B771" s="8" t="s">
        <v>1616</v>
      </c>
      <c r="C771" t="s">
        <v>1617</v>
      </c>
      <c r="D771" t="s">
        <v>2722</v>
      </c>
      <c r="E771" t="s">
        <v>1441</v>
      </c>
      <c r="F771" s="9">
        <v>44547</v>
      </c>
      <c r="G771" s="9">
        <v>44547</v>
      </c>
      <c r="H771" s="9">
        <v>44578</v>
      </c>
      <c r="I771" s="10">
        <v>120780</v>
      </c>
      <c r="J771" t="s">
        <v>17</v>
      </c>
      <c r="K771" t="s">
        <v>1618</v>
      </c>
      <c r="L771" t="s">
        <v>19</v>
      </c>
    </row>
    <row r="772" spans="1:12" x14ac:dyDescent="0.25">
      <c r="A772" t="s">
        <v>12</v>
      </c>
      <c r="B772" s="8" t="s">
        <v>1671</v>
      </c>
      <c r="C772" t="s">
        <v>1672</v>
      </c>
      <c r="D772" t="s">
        <v>2726</v>
      </c>
      <c r="E772" t="s">
        <v>2666</v>
      </c>
      <c r="F772" s="9">
        <v>44547</v>
      </c>
      <c r="G772" s="9">
        <v>44547</v>
      </c>
      <c r="H772" s="9">
        <v>44607</v>
      </c>
      <c r="I772" s="10">
        <v>411200</v>
      </c>
      <c r="J772" t="s">
        <v>17</v>
      </c>
      <c r="K772" t="s">
        <v>1673</v>
      </c>
      <c r="L772" t="s">
        <v>19</v>
      </c>
    </row>
    <row r="773" spans="1:12" x14ac:dyDescent="0.25">
      <c r="A773" s="24" t="s">
        <v>12</v>
      </c>
      <c r="B773" s="8" t="s">
        <v>2354</v>
      </c>
      <c r="C773" s="25" t="s">
        <v>2546</v>
      </c>
      <c r="D773" t="s">
        <v>2653</v>
      </c>
      <c r="E773" t="s">
        <v>27</v>
      </c>
      <c r="F773" s="9">
        <v>44547</v>
      </c>
      <c r="G773" s="9">
        <v>44549</v>
      </c>
      <c r="H773" s="9">
        <v>44548</v>
      </c>
      <c r="I773" s="10">
        <v>465939.94</v>
      </c>
      <c r="J773" t="s">
        <v>100</v>
      </c>
      <c r="K773" t="s">
        <v>2547</v>
      </c>
      <c r="L773" s="24" t="s">
        <v>1447</v>
      </c>
    </row>
    <row r="774" spans="1:12" x14ac:dyDescent="0.25">
      <c r="A774" t="s">
        <v>12</v>
      </c>
      <c r="B774" s="8" t="s">
        <v>1219</v>
      </c>
      <c r="C774" t="s">
        <v>1220</v>
      </c>
      <c r="D774" t="s">
        <v>1221</v>
      </c>
      <c r="E774" t="s">
        <v>1222</v>
      </c>
      <c r="F774" s="9">
        <v>44550</v>
      </c>
      <c r="G774" s="9">
        <v>44560</v>
      </c>
      <c r="H774" s="9">
        <v>44770</v>
      </c>
      <c r="I774" s="10">
        <v>458699.94</v>
      </c>
      <c r="J774" t="s">
        <v>2730</v>
      </c>
      <c r="K774" t="s">
        <v>1223</v>
      </c>
      <c r="L774" t="s">
        <v>19</v>
      </c>
    </row>
    <row r="775" spans="1:12" x14ac:dyDescent="0.25">
      <c r="A775" s="24" t="s">
        <v>12</v>
      </c>
      <c r="B775" s="8" t="s">
        <v>1871</v>
      </c>
      <c r="C775" t="s">
        <v>1872</v>
      </c>
      <c r="D775" t="s">
        <v>1785</v>
      </c>
      <c r="E775" t="s">
        <v>2622</v>
      </c>
      <c r="F775" s="9">
        <v>44550</v>
      </c>
      <c r="G775" s="9">
        <v>44550</v>
      </c>
      <c r="H775" s="9">
        <v>44582</v>
      </c>
      <c r="I775" s="29">
        <v>1507.2</v>
      </c>
      <c r="J775" t="s">
        <v>100</v>
      </c>
      <c r="K775" t="s">
        <v>1873</v>
      </c>
      <c r="L775" t="s">
        <v>19</v>
      </c>
    </row>
    <row r="776" spans="1:12" x14ac:dyDescent="0.25">
      <c r="A776" s="24" t="s">
        <v>12</v>
      </c>
      <c r="B776" s="8" t="s">
        <v>1874</v>
      </c>
      <c r="C776" t="s">
        <v>1875</v>
      </c>
      <c r="D776" t="s">
        <v>1785</v>
      </c>
      <c r="E776" t="s">
        <v>2622</v>
      </c>
      <c r="F776" s="9">
        <v>44550</v>
      </c>
      <c r="G776" s="9">
        <v>44550</v>
      </c>
      <c r="H776" s="9">
        <v>44582</v>
      </c>
      <c r="I776" s="29">
        <v>1507.2</v>
      </c>
      <c r="J776" t="s">
        <v>100</v>
      </c>
      <c r="K776" t="s">
        <v>1876</v>
      </c>
      <c r="L776" t="s">
        <v>19</v>
      </c>
    </row>
    <row r="777" spans="1:12" x14ac:dyDescent="0.25">
      <c r="A777" s="24" t="s">
        <v>12</v>
      </c>
      <c r="B777" s="8" t="s">
        <v>1889</v>
      </c>
      <c r="C777" t="s">
        <v>1890</v>
      </c>
      <c r="D777" t="s">
        <v>1785</v>
      </c>
      <c r="E777" t="s">
        <v>2622</v>
      </c>
      <c r="F777" s="9">
        <v>44550</v>
      </c>
      <c r="G777" s="9">
        <v>44550</v>
      </c>
      <c r="H777" s="9">
        <v>44582</v>
      </c>
      <c r="I777" s="29">
        <v>1507.2</v>
      </c>
      <c r="J777" t="s">
        <v>100</v>
      </c>
      <c r="K777" t="s">
        <v>1888</v>
      </c>
      <c r="L777" t="s">
        <v>19</v>
      </c>
    </row>
    <row r="778" spans="1:12" x14ac:dyDescent="0.25">
      <c r="A778" t="s">
        <v>12</v>
      </c>
      <c r="B778" s="8" t="s">
        <v>1236</v>
      </c>
      <c r="C778" t="s">
        <v>1237</v>
      </c>
      <c r="D778" t="s">
        <v>1238</v>
      </c>
      <c r="E778" t="s">
        <v>27</v>
      </c>
      <c r="F778" s="9">
        <v>44552</v>
      </c>
      <c r="G778" s="9">
        <v>44552</v>
      </c>
      <c r="H778" s="9">
        <v>44916</v>
      </c>
      <c r="I778" s="10">
        <v>5156258.5999999996</v>
      </c>
      <c r="J778" t="s">
        <v>2626</v>
      </c>
      <c r="K778" t="s">
        <v>1239</v>
      </c>
      <c r="L778" t="s">
        <v>19</v>
      </c>
    </row>
    <row r="779" spans="1:12" x14ac:dyDescent="0.25">
      <c r="A779" t="s">
        <v>12</v>
      </c>
      <c r="B779" s="8" t="s">
        <v>1244</v>
      </c>
      <c r="C779" t="s">
        <v>1041</v>
      </c>
      <c r="D779" t="s">
        <v>1245</v>
      </c>
      <c r="E779" t="s">
        <v>27</v>
      </c>
      <c r="F779" s="9">
        <v>44553</v>
      </c>
      <c r="G779" s="9">
        <v>44553</v>
      </c>
      <c r="H779" s="9">
        <v>44917</v>
      </c>
      <c r="I779" s="10">
        <v>1356971.5</v>
      </c>
      <c r="J779" t="s">
        <v>2626</v>
      </c>
      <c r="K779" t="s">
        <v>1246</v>
      </c>
      <c r="L779" t="s">
        <v>19</v>
      </c>
    </row>
    <row r="780" spans="1:12" x14ac:dyDescent="0.25">
      <c r="A780" t="s">
        <v>12</v>
      </c>
      <c r="B780" s="8" t="s">
        <v>1247</v>
      </c>
      <c r="C780" t="s">
        <v>1248</v>
      </c>
      <c r="D780" t="s">
        <v>1249</v>
      </c>
      <c r="E780" t="s">
        <v>27</v>
      </c>
      <c r="F780" s="9">
        <v>44553</v>
      </c>
      <c r="G780" s="9">
        <v>44553</v>
      </c>
      <c r="H780" s="9">
        <v>44917</v>
      </c>
      <c r="I780" s="10">
        <v>529300</v>
      </c>
      <c r="J780" t="s">
        <v>2626</v>
      </c>
      <c r="K780" t="s">
        <v>1250</v>
      </c>
      <c r="L780" t="s">
        <v>19</v>
      </c>
    </row>
    <row r="781" spans="1:12" x14ac:dyDescent="0.25">
      <c r="A781" t="s">
        <v>12</v>
      </c>
      <c r="B781" s="8" t="s">
        <v>1420</v>
      </c>
      <c r="C781" t="s">
        <v>2748</v>
      </c>
      <c r="D781" t="s">
        <v>2591</v>
      </c>
      <c r="E781" t="s">
        <v>27</v>
      </c>
      <c r="F781" s="9">
        <v>44553</v>
      </c>
      <c r="G781" s="9">
        <v>44553</v>
      </c>
      <c r="H781" s="9">
        <v>44917</v>
      </c>
      <c r="I781" s="10">
        <v>320850</v>
      </c>
      <c r="J781" t="s">
        <v>2731</v>
      </c>
      <c r="K781" t="s">
        <v>1421</v>
      </c>
      <c r="L781" t="s">
        <v>19</v>
      </c>
    </row>
    <row r="782" spans="1:12" x14ac:dyDescent="0.25">
      <c r="A782" s="24" t="s">
        <v>12</v>
      </c>
      <c r="B782" s="8" t="s">
        <v>2238</v>
      </c>
      <c r="C782" t="s">
        <v>1610</v>
      </c>
      <c r="D782" t="s">
        <v>2239</v>
      </c>
      <c r="E782" s="25" t="s">
        <v>27</v>
      </c>
      <c r="F782" s="9">
        <v>44553</v>
      </c>
      <c r="G782" s="9">
        <v>44553</v>
      </c>
      <c r="H782" s="9">
        <v>44917</v>
      </c>
      <c r="I782" s="10">
        <v>718740</v>
      </c>
      <c r="J782" t="s">
        <v>17</v>
      </c>
      <c r="K782" t="s">
        <v>2240</v>
      </c>
      <c r="L782" t="s">
        <v>19</v>
      </c>
    </row>
    <row r="783" spans="1:12" x14ac:dyDescent="0.25">
      <c r="A783" s="24" t="s">
        <v>12</v>
      </c>
      <c r="B783" s="8" t="s">
        <v>2357</v>
      </c>
      <c r="C783" t="s">
        <v>2543</v>
      </c>
      <c r="D783" t="s">
        <v>2655</v>
      </c>
      <c r="E783" t="s">
        <v>27</v>
      </c>
      <c r="F783" s="9">
        <v>44553</v>
      </c>
      <c r="G783" s="9">
        <v>44563</v>
      </c>
      <c r="H783" s="9">
        <v>44927</v>
      </c>
      <c r="I783" s="10">
        <v>424748.62</v>
      </c>
      <c r="J783" t="s">
        <v>100</v>
      </c>
      <c r="K783" t="s">
        <v>2767</v>
      </c>
      <c r="L783" s="24" t="s">
        <v>1447</v>
      </c>
    </row>
    <row r="784" spans="1:12" x14ac:dyDescent="0.25">
      <c r="A784" t="s">
        <v>12</v>
      </c>
      <c r="B784" s="8" t="s">
        <v>1240</v>
      </c>
      <c r="C784" t="s">
        <v>1241</v>
      </c>
      <c r="D784" t="s">
        <v>1242</v>
      </c>
      <c r="E784" t="s">
        <v>27</v>
      </c>
      <c r="F784" s="9">
        <v>44557</v>
      </c>
      <c r="G784" s="9">
        <v>44557</v>
      </c>
      <c r="H784" s="9">
        <v>44921</v>
      </c>
      <c r="I784" s="10">
        <v>7860912.0700000003</v>
      </c>
      <c r="J784" t="s">
        <v>2626</v>
      </c>
      <c r="K784" t="s">
        <v>1243</v>
      </c>
      <c r="L784" t="s">
        <v>19</v>
      </c>
    </row>
    <row r="785" spans="1:12" x14ac:dyDescent="0.25">
      <c r="A785" t="s">
        <v>12</v>
      </c>
      <c r="B785" s="8" t="s">
        <v>1251</v>
      </c>
      <c r="C785" t="s">
        <v>1053</v>
      </c>
      <c r="D785" t="s">
        <v>1252</v>
      </c>
      <c r="E785" t="s">
        <v>27</v>
      </c>
      <c r="F785" s="9">
        <v>44557</v>
      </c>
      <c r="G785" s="9">
        <v>44557</v>
      </c>
      <c r="H785" s="9">
        <v>44921</v>
      </c>
      <c r="I785" s="10">
        <v>4250116</v>
      </c>
      <c r="J785" t="s">
        <v>2626</v>
      </c>
      <c r="K785" t="s">
        <v>1253</v>
      </c>
      <c r="L785" t="s">
        <v>19</v>
      </c>
    </row>
    <row r="786" spans="1:12" x14ac:dyDescent="0.25">
      <c r="A786" t="s">
        <v>12</v>
      </c>
      <c r="B786" s="8" t="s">
        <v>1436</v>
      </c>
      <c r="C786" t="s">
        <v>1437</v>
      </c>
      <c r="D786" t="s">
        <v>2595</v>
      </c>
      <c r="E786" t="s">
        <v>27</v>
      </c>
      <c r="F786" s="9">
        <v>44557</v>
      </c>
      <c r="G786" s="9">
        <v>44557</v>
      </c>
      <c r="H786" s="9">
        <v>44921</v>
      </c>
      <c r="I786" s="10">
        <v>499905</v>
      </c>
      <c r="J786" t="s">
        <v>2731</v>
      </c>
      <c r="K786" t="s">
        <v>1438</v>
      </c>
      <c r="L786" t="s">
        <v>19</v>
      </c>
    </row>
    <row r="787" spans="1:12" x14ac:dyDescent="0.25">
      <c r="A787" s="24" t="s">
        <v>12</v>
      </c>
      <c r="B787" s="8" t="s">
        <v>1783</v>
      </c>
      <c r="C787" t="s">
        <v>1784</v>
      </c>
      <c r="D787" t="s">
        <v>1785</v>
      </c>
      <c r="E787" t="s">
        <v>2622</v>
      </c>
      <c r="F787" s="9">
        <v>44557</v>
      </c>
      <c r="G787" s="9">
        <v>44550</v>
      </c>
      <c r="H787" s="9">
        <v>44582</v>
      </c>
      <c r="I787" s="29">
        <v>1507.2</v>
      </c>
      <c r="J787" t="s">
        <v>100</v>
      </c>
      <c r="K787" t="s">
        <v>1786</v>
      </c>
      <c r="L787" t="s">
        <v>19</v>
      </c>
    </row>
    <row r="788" spans="1:12" x14ac:dyDescent="0.25">
      <c r="A788" s="24" t="s">
        <v>12</v>
      </c>
      <c r="B788" s="8" t="s">
        <v>1787</v>
      </c>
      <c r="C788" t="s">
        <v>1788</v>
      </c>
      <c r="D788" t="s">
        <v>1785</v>
      </c>
      <c r="E788" t="s">
        <v>2622</v>
      </c>
      <c r="F788" s="9">
        <v>44557</v>
      </c>
      <c r="G788" s="9">
        <v>44550</v>
      </c>
      <c r="H788" s="9">
        <v>44582</v>
      </c>
      <c r="I788" s="29">
        <v>1507.2</v>
      </c>
      <c r="J788" t="s">
        <v>100</v>
      </c>
      <c r="K788" t="s">
        <v>1789</v>
      </c>
      <c r="L788" t="s">
        <v>19</v>
      </c>
    </row>
    <row r="789" spans="1:12" x14ac:dyDescent="0.25">
      <c r="A789" s="24" t="s">
        <v>12</v>
      </c>
      <c r="B789" s="8" t="s">
        <v>1790</v>
      </c>
      <c r="C789" t="s">
        <v>1791</v>
      </c>
      <c r="D789" t="s">
        <v>1785</v>
      </c>
      <c r="E789" t="s">
        <v>2622</v>
      </c>
      <c r="F789" s="9">
        <v>44557</v>
      </c>
      <c r="G789" s="9">
        <v>44550</v>
      </c>
      <c r="H789" s="9">
        <v>44582</v>
      </c>
      <c r="I789" s="29">
        <v>1507.2</v>
      </c>
      <c r="J789" t="s">
        <v>100</v>
      </c>
      <c r="K789" t="s">
        <v>1792</v>
      </c>
      <c r="L789" t="s">
        <v>19</v>
      </c>
    </row>
    <row r="790" spans="1:12" x14ac:dyDescent="0.25">
      <c r="A790" s="24" t="s">
        <v>12</v>
      </c>
      <c r="B790" s="8" t="s">
        <v>1793</v>
      </c>
      <c r="C790" t="s">
        <v>1794</v>
      </c>
      <c r="D790" t="s">
        <v>1785</v>
      </c>
      <c r="E790" t="s">
        <v>2622</v>
      </c>
      <c r="F790" s="9">
        <v>44557</v>
      </c>
      <c r="G790" s="9">
        <v>44550</v>
      </c>
      <c r="H790" s="9">
        <v>44582</v>
      </c>
      <c r="I790" s="29">
        <v>1507.2</v>
      </c>
      <c r="J790" t="s">
        <v>100</v>
      </c>
      <c r="K790" t="s">
        <v>1795</v>
      </c>
      <c r="L790" t="s">
        <v>19</v>
      </c>
    </row>
    <row r="791" spans="1:12" x14ac:dyDescent="0.25">
      <c r="A791" s="24" t="s">
        <v>12</v>
      </c>
      <c r="B791" s="8" t="s">
        <v>1796</v>
      </c>
      <c r="C791" t="s">
        <v>1797</v>
      </c>
      <c r="D791" t="s">
        <v>1785</v>
      </c>
      <c r="E791" t="s">
        <v>2622</v>
      </c>
      <c r="F791" s="9">
        <v>44557</v>
      </c>
      <c r="G791" s="9">
        <v>44550</v>
      </c>
      <c r="H791" s="9">
        <v>44582</v>
      </c>
      <c r="I791" s="29">
        <v>1507.2</v>
      </c>
      <c r="J791" t="s">
        <v>100</v>
      </c>
      <c r="K791" t="s">
        <v>1798</v>
      </c>
      <c r="L791" t="s">
        <v>19</v>
      </c>
    </row>
    <row r="792" spans="1:12" x14ac:dyDescent="0.25">
      <c r="A792" s="24" t="s">
        <v>12</v>
      </c>
      <c r="B792" s="8" t="s">
        <v>1799</v>
      </c>
      <c r="C792" t="s">
        <v>1800</v>
      </c>
      <c r="D792" t="s">
        <v>1785</v>
      </c>
      <c r="E792" t="s">
        <v>2622</v>
      </c>
      <c r="F792" s="9">
        <v>44557</v>
      </c>
      <c r="G792" s="9">
        <v>44550</v>
      </c>
      <c r="H792" s="9">
        <v>44582</v>
      </c>
      <c r="I792" s="29">
        <v>1507.2</v>
      </c>
      <c r="J792" t="s">
        <v>100</v>
      </c>
      <c r="K792" t="s">
        <v>1801</v>
      </c>
      <c r="L792" t="s">
        <v>19</v>
      </c>
    </row>
    <row r="793" spans="1:12" x14ac:dyDescent="0.25">
      <c r="A793" s="24" t="s">
        <v>12</v>
      </c>
      <c r="B793" s="8" t="s">
        <v>1802</v>
      </c>
      <c r="C793" t="s">
        <v>1803</v>
      </c>
      <c r="D793" t="s">
        <v>1785</v>
      </c>
      <c r="E793" t="s">
        <v>2622</v>
      </c>
      <c r="F793" s="9">
        <v>44557</v>
      </c>
      <c r="G793" s="9">
        <v>44550</v>
      </c>
      <c r="H793" s="9">
        <v>44582</v>
      </c>
      <c r="I793" s="29">
        <v>1507.2</v>
      </c>
      <c r="J793" t="s">
        <v>100</v>
      </c>
      <c r="K793" t="s">
        <v>1804</v>
      </c>
      <c r="L793" t="s">
        <v>19</v>
      </c>
    </row>
    <row r="794" spans="1:12" x14ac:dyDescent="0.25">
      <c r="A794" s="24" t="s">
        <v>12</v>
      </c>
      <c r="B794" s="8" t="s">
        <v>1805</v>
      </c>
      <c r="C794" t="s">
        <v>1806</v>
      </c>
      <c r="D794" t="s">
        <v>1785</v>
      </c>
      <c r="E794" t="s">
        <v>2622</v>
      </c>
      <c r="F794" s="9">
        <v>44557</v>
      </c>
      <c r="G794" s="9">
        <v>44550</v>
      </c>
      <c r="H794" s="9">
        <v>44582</v>
      </c>
      <c r="I794" s="29">
        <v>1507.2</v>
      </c>
      <c r="J794" t="s">
        <v>100</v>
      </c>
      <c r="K794" t="s">
        <v>1807</v>
      </c>
      <c r="L794" t="s">
        <v>19</v>
      </c>
    </row>
    <row r="795" spans="1:12" x14ac:dyDescent="0.25">
      <c r="A795" s="24" t="s">
        <v>12</v>
      </c>
      <c r="B795" s="8" t="s">
        <v>1808</v>
      </c>
      <c r="C795" t="s">
        <v>1809</v>
      </c>
      <c r="D795" t="s">
        <v>1785</v>
      </c>
      <c r="E795" t="s">
        <v>2622</v>
      </c>
      <c r="F795" s="9">
        <v>44557</v>
      </c>
      <c r="G795" s="9">
        <v>44550</v>
      </c>
      <c r="H795" s="9">
        <v>44582</v>
      </c>
      <c r="I795" s="29">
        <v>1507.2</v>
      </c>
      <c r="J795" t="s">
        <v>100</v>
      </c>
      <c r="K795" t="s">
        <v>1810</v>
      </c>
      <c r="L795" t="s">
        <v>19</v>
      </c>
    </row>
    <row r="796" spans="1:12" x14ac:dyDescent="0.25">
      <c r="A796" s="24" t="s">
        <v>12</v>
      </c>
      <c r="B796" s="8" t="s">
        <v>1811</v>
      </c>
      <c r="C796" t="s">
        <v>1812</v>
      </c>
      <c r="D796" t="s">
        <v>1785</v>
      </c>
      <c r="E796" t="s">
        <v>2622</v>
      </c>
      <c r="F796" s="9">
        <v>44557</v>
      </c>
      <c r="G796" s="9">
        <v>44550</v>
      </c>
      <c r="H796" s="9">
        <v>44582</v>
      </c>
      <c r="I796" s="29">
        <v>1507.2</v>
      </c>
      <c r="J796" t="s">
        <v>100</v>
      </c>
      <c r="K796" t="s">
        <v>1813</v>
      </c>
      <c r="L796" t="s">
        <v>19</v>
      </c>
    </row>
    <row r="797" spans="1:12" x14ac:dyDescent="0.25">
      <c r="A797" s="24" t="s">
        <v>12</v>
      </c>
      <c r="B797" s="8" t="s">
        <v>1814</v>
      </c>
      <c r="C797" t="s">
        <v>1815</v>
      </c>
      <c r="D797" t="s">
        <v>1785</v>
      </c>
      <c r="E797" t="s">
        <v>2622</v>
      </c>
      <c r="F797" s="9">
        <v>44557</v>
      </c>
      <c r="G797" s="9">
        <v>44550</v>
      </c>
      <c r="H797" s="9">
        <v>44582</v>
      </c>
      <c r="I797" s="29">
        <v>1507.2</v>
      </c>
      <c r="J797" t="s">
        <v>100</v>
      </c>
      <c r="K797" t="s">
        <v>1816</v>
      </c>
      <c r="L797" t="s">
        <v>19</v>
      </c>
    </row>
    <row r="798" spans="1:12" x14ac:dyDescent="0.25">
      <c r="A798" s="24" t="s">
        <v>12</v>
      </c>
      <c r="B798" s="8" t="s">
        <v>1817</v>
      </c>
      <c r="C798" t="s">
        <v>1818</v>
      </c>
      <c r="D798" t="s">
        <v>1785</v>
      </c>
      <c r="E798" t="s">
        <v>2622</v>
      </c>
      <c r="F798" s="9">
        <v>44557</v>
      </c>
      <c r="G798" s="9">
        <v>44550</v>
      </c>
      <c r="H798" s="9">
        <v>44582</v>
      </c>
      <c r="I798" s="29">
        <v>1507.2</v>
      </c>
      <c r="J798" t="s">
        <v>100</v>
      </c>
      <c r="K798" t="s">
        <v>1819</v>
      </c>
      <c r="L798" t="s">
        <v>19</v>
      </c>
    </row>
    <row r="799" spans="1:12" x14ac:dyDescent="0.25">
      <c r="A799" s="24" t="s">
        <v>12</v>
      </c>
      <c r="B799" s="8" t="s">
        <v>1820</v>
      </c>
      <c r="C799" t="s">
        <v>1821</v>
      </c>
      <c r="D799" t="s">
        <v>1785</v>
      </c>
      <c r="E799" t="s">
        <v>2622</v>
      </c>
      <c r="F799" s="9">
        <v>44557</v>
      </c>
      <c r="G799" s="9">
        <v>44550</v>
      </c>
      <c r="H799" s="9">
        <v>44582</v>
      </c>
      <c r="I799" s="29">
        <v>1507.2</v>
      </c>
      <c r="J799" t="s">
        <v>100</v>
      </c>
      <c r="K799" t="s">
        <v>1822</v>
      </c>
      <c r="L799" t="s">
        <v>19</v>
      </c>
    </row>
    <row r="800" spans="1:12" x14ac:dyDescent="0.25">
      <c r="A800" s="24" t="s">
        <v>12</v>
      </c>
      <c r="B800" s="8" t="s">
        <v>1823</v>
      </c>
      <c r="C800" t="s">
        <v>1824</v>
      </c>
      <c r="D800" t="s">
        <v>1785</v>
      </c>
      <c r="E800" t="s">
        <v>2622</v>
      </c>
      <c r="F800" s="9">
        <v>44557</v>
      </c>
      <c r="G800" s="9">
        <v>44557</v>
      </c>
      <c r="H800" s="9">
        <v>44582</v>
      </c>
      <c r="I800" s="29">
        <v>1507.2</v>
      </c>
      <c r="J800" t="s">
        <v>100</v>
      </c>
      <c r="K800" t="s">
        <v>1825</v>
      </c>
      <c r="L800" t="s">
        <v>19</v>
      </c>
    </row>
    <row r="801" spans="1:12" x14ac:dyDescent="0.25">
      <c r="A801" s="24" t="s">
        <v>12</v>
      </c>
      <c r="B801" s="8" t="s">
        <v>1826</v>
      </c>
      <c r="C801" t="s">
        <v>1827</v>
      </c>
      <c r="D801" t="s">
        <v>1785</v>
      </c>
      <c r="E801" t="s">
        <v>2622</v>
      </c>
      <c r="F801" s="9">
        <v>44557</v>
      </c>
      <c r="G801" s="9">
        <v>44557</v>
      </c>
      <c r="H801" s="9">
        <v>44582</v>
      </c>
      <c r="I801" s="29">
        <v>1507.2</v>
      </c>
      <c r="J801" t="s">
        <v>100</v>
      </c>
      <c r="K801" t="s">
        <v>1828</v>
      </c>
      <c r="L801" t="s">
        <v>19</v>
      </c>
    </row>
    <row r="802" spans="1:12" x14ac:dyDescent="0.25">
      <c r="A802" s="24" t="s">
        <v>12</v>
      </c>
      <c r="B802" s="8" t="s">
        <v>1829</v>
      </c>
      <c r="C802" t="s">
        <v>1830</v>
      </c>
      <c r="D802" t="s">
        <v>1785</v>
      </c>
      <c r="E802" t="s">
        <v>2622</v>
      </c>
      <c r="F802" s="9">
        <v>44557</v>
      </c>
      <c r="G802" s="9">
        <v>44557</v>
      </c>
      <c r="H802" s="9">
        <v>44582</v>
      </c>
      <c r="I802" s="29">
        <v>1507.2</v>
      </c>
      <c r="J802" t="s">
        <v>100</v>
      </c>
      <c r="K802" t="s">
        <v>1831</v>
      </c>
      <c r="L802" t="s">
        <v>19</v>
      </c>
    </row>
    <row r="803" spans="1:12" x14ac:dyDescent="0.25">
      <c r="A803" s="24" t="s">
        <v>12</v>
      </c>
      <c r="B803" s="8" t="s">
        <v>1832</v>
      </c>
      <c r="C803" t="s">
        <v>1833</v>
      </c>
      <c r="D803" t="s">
        <v>1785</v>
      </c>
      <c r="E803" t="s">
        <v>2622</v>
      </c>
      <c r="F803" s="9">
        <v>44557</v>
      </c>
      <c r="G803" s="9">
        <v>44557</v>
      </c>
      <c r="H803" s="9">
        <v>44582</v>
      </c>
      <c r="I803" s="29">
        <v>1507.2</v>
      </c>
      <c r="J803" t="s">
        <v>100</v>
      </c>
      <c r="K803" t="s">
        <v>1834</v>
      </c>
      <c r="L803" t="s">
        <v>19</v>
      </c>
    </row>
    <row r="804" spans="1:12" x14ac:dyDescent="0.25">
      <c r="A804" s="24" t="s">
        <v>12</v>
      </c>
      <c r="B804" s="8" t="s">
        <v>1835</v>
      </c>
      <c r="C804" t="s">
        <v>1836</v>
      </c>
      <c r="D804" t="s">
        <v>1785</v>
      </c>
      <c r="E804" t="s">
        <v>2622</v>
      </c>
      <c r="F804" s="9">
        <v>44557</v>
      </c>
      <c r="G804" s="9">
        <v>44557</v>
      </c>
      <c r="H804" s="9">
        <v>44582</v>
      </c>
      <c r="I804" s="29">
        <v>1507.2</v>
      </c>
      <c r="J804" t="s">
        <v>100</v>
      </c>
      <c r="K804" t="s">
        <v>1837</v>
      </c>
      <c r="L804" t="s">
        <v>19</v>
      </c>
    </row>
    <row r="805" spans="1:12" x14ac:dyDescent="0.25">
      <c r="A805" s="24" t="s">
        <v>12</v>
      </c>
      <c r="B805" s="8" t="s">
        <v>1838</v>
      </c>
      <c r="C805" t="s">
        <v>1839</v>
      </c>
      <c r="D805" t="s">
        <v>1785</v>
      </c>
      <c r="E805" t="s">
        <v>2622</v>
      </c>
      <c r="F805" s="9">
        <v>44557</v>
      </c>
      <c r="G805" s="9">
        <v>44557</v>
      </c>
      <c r="H805" s="9">
        <v>44582</v>
      </c>
      <c r="I805" s="29">
        <v>1507.2</v>
      </c>
      <c r="J805" t="s">
        <v>100</v>
      </c>
      <c r="K805" t="s">
        <v>1840</v>
      </c>
      <c r="L805" t="s">
        <v>19</v>
      </c>
    </row>
    <row r="806" spans="1:12" x14ac:dyDescent="0.25">
      <c r="A806" s="24" t="s">
        <v>12</v>
      </c>
      <c r="B806" s="8" t="s">
        <v>1841</v>
      </c>
      <c r="C806" t="s">
        <v>1842</v>
      </c>
      <c r="D806" t="s">
        <v>1785</v>
      </c>
      <c r="E806" t="s">
        <v>2622</v>
      </c>
      <c r="F806" s="9">
        <v>44557</v>
      </c>
      <c r="G806" s="9">
        <v>44557</v>
      </c>
      <c r="H806" s="9">
        <v>44582</v>
      </c>
      <c r="I806" s="29">
        <v>1507.2</v>
      </c>
      <c r="J806" t="s">
        <v>100</v>
      </c>
      <c r="K806" t="s">
        <v>1843</v>
      </c>
      <c r="L806" t="s">
        <v>19</v>
      </c>
    </row>
    <row r="807" spans="1:12" x14ac:dyDescent="0.25">
      <c r="A807" s="24" t="s">
        <v>12</v>
      </c>
      <c r="B807" s="8" t="s">
        <v>1844</v>
      </c>
      <c r="C807" t="s">
        <v>1845</v>
      </c>
      <c r="D807" t="s">
        <v>1785</v>
      </c>
      <c r="E807" t="s">
        <v>2622</v>
      </c>
      <c r="F807" s="9">
        <v>44557</v>
      </c>
      <c r="G807" s="9">
        <v>44557</v>
      </c>
      <c r="H807" s="9">
        <v>44582</v>
      </c>
      <c r="I807" s="29">
        <v>1507.2</v>
      </c>
      <c r="J807" t="s">
        <v>100</v>
      </c>
      <c r="K807" t="s">
        <v>1846</v>
      </c>
      <c r="L807" t="s">
        <v>19</v>
      </c>
    </row>
    <row r="808" spans="1:12" x14ac:dyDescent="0.25">
      <c r="A808" s="24" t="s">
        <v>12</v>
      </c>
      <c r="B808" s="8" t="s">
        <v>1847</v>
      </c>
      <c r="C808" t="s">
        <v>1848</v>
      </c>
      <c r="D808" t="s">
        <v>1785</v>
      </c>
      <c r="E808" t="s">
        <v>2622</v>
      </c>
      <c r="F808" s="9">
        <v>44557</v>
      </c>
      <c r="G808" s="9">
        <v>44557</v>
      </c>
      <c r="H808" s="9">
        <v>44582</v>
      </c>
      <c r="I808" s="29">
        <v>1507.2</v>
      </c>
      <c r="J808" t="s">
        <v>100</v>
      </c>
      <c r="K808" t="s">
        <v>1849</v>
      </c>
      <c r="L808" t="s">
        <v>19</v>
      </c>
    </row>
    <row r="809" spans="1:12" x14ac:dyDescent="0.25">
      <c r="A809" s="24" t="s">
        <v>12</v>
      </c>
      <c r="B809" s="8" t="s">
        <v>1850</v>
      </c>
      <c r="C809" t="s">
        <v>1851</v>
      </c>
      <c r="D809" t="s">
        <v>1785</v>
      </c>
      <c r="E809" t="s">
        <v>2622</v>
      </c>
      <c r="F809" s="9">
        <v>44557</v>
      </c>
      <c r="G809" s="9">
        <v>44557</v>
      </c>
      <c r="H809" s="9">
        <v>44582</v>
      </c>
      <c r="I809" s="29">
        <v>1507.2</v>
      </c>
      <c r="J809" t="s">
        <v>100</v>
      </c>
      <c r="K809" t="s">
        <v>1852</v>
      </c>
      <c r="L809" t="s">
        <v>19</v>
      </c>
    </row>
    <row r="810" spans="1:12" x14ac:dyDescent="0.25">
      <c r="A810" s="24" t="s">
        <v>12</v>
      </c>
      <c r="B810" s="8" t="s">
        <v>1853</v>
      </c>
      <c r="C810" t="s">
        <v>1854</v>
      </c>
      <c r="D810" t="s">
        <v>1785</v>
      </c>
      <c r="E810" t="s">
        <v>2622</v>
      </c>
      <c r="F810" s="9">
        <v>44557</v>
      </c>
      <c r="G810" s="9">
        <v>44557</v>
      </c>
      <c r="H810" s="9">
        <v>44582</v>
      </c>
      <c r="I810" s="29">
        <v>1507.2</v>
      </c>
      <c r="J810" t="s">
        <v>100</v>
      </c>
      <c r="K810" t="s">
        <v>1855</v>
      </c>
      <c r="L810" t="s">
        <v>19</v>
      </c>
    </row>
    <row r="811" spans="1:12" x14ac:dyDescent="0.25">
      <c r="A811" s="24" t="s">
        <v>12</v>
      </c>
      <c r="B811" s="8" t="s">
        <v>1856</v>
      </c>
      <c r="C811" t="s">
        <v>1857</v>
      </c>
      <c r="D811" t="s">
        <v>1785</v>
      </c>
      <c r="E811" t="s">
        <v>2622</v>
      </c>
      <c r="F811" s="9">
        <v>44557</v>
      </c>
      <c r="G811" s="9">
        <v>44557</v>
      </c>
      <c r="H811" s="9">
        <v>44582</v>
      </c>
      <c r="I811" s="29">
        <v>1507.2</v>
      </c>
      <c r="J811" t="s">
        <v>100</v>
      </c>
      <c r="K811" t="s">
        <v>1858</v>
      </c>
      <c r="L811" t="s">
        <v>19</v>
      </c>
    </row>
    <row r="812" spans="1:12" x14ac:dyDescent="0.25">
      <c r="A812" s="24" t="s">
        <v>12</v>
      </c>
      <c r="B812" s="8" t="s">
        <v>1859</v>
      </c>
      <c r="C812" t="s">
        <v>1860</v>
      </c>
      <c r="D812" t="s">
        <v>1785</v>
      </c>
      <c r="E812" t="s">
        <v>2622</v>
      </c>
      <c r="F812" s="9">
        <v>44557</v>
      </c>
      <c r="G812" s="9">
        <v>44557</v>
      </c>
      <c r="H812" s="9">
        <v>44582</v>
      </c>
      <c r="I812" s="29">
        <v>1507.2</v>
      </c>
      <c r="J812" t="s">
        <v>100</v>
      </c>
      <c r="K812" t="s">
        <v>1861</v>
      </c>
      <c r="L812" t="s">
        <v>19</v>
      </c>
    </row>
    <row r="813" spans="1:12" x14ac:dyDescent="0.25">
      <c r="A813" s="24" t="s">
        <v>12</v>
      </c>
      <c r="B813" s="8" t="s">
        <v>1862</v>
      </c>
      <c r="C813" t="s">
        <v>1863</v>
      </c>
      <c r="D813" t="s">
        <v>1785</v>
      </c>
      <c r="E813" t="s">
        <v>2622</v>
      </c>
      <c r="F813" s="9">
        <v>44557</v>
      </c>
      <c r="G813" s="9">
        <v>44557</v>
      </c>
      <c r="H813" s="9">
        <v>44582</v>
      </c>
      <c r="I813" s="29">
        <v>1507.2</v>
      </c>
      <c r="J813" t="s">
        <v>100</v>
      </c>
      <c r="K813" t="s">
        <v>1864</v>
      </c>
      <c r="L813" t="s">
        <v>19</v>
      </c>
    </row>
    <row r="814" spans="1:12" x14ac:dyDescent="0.25">
      <c r="A814" s="24" t="s">
        <v>12</v>
      </c>
      <c r="B814" s="8" t="s">
        <v>1865</v>
      </c>
      <c r="C814" t="s">
        <v>1866</v>
      </c>
      <c r="D814" t="s">
        <v>1785</v>
      </c>
      <c r="E814" t="s">
        <v>2622</v>
      </c>
      <c r="F814" s="9">
        <v>44557</v>
      </c>
      <c r="G814" s="9">
        <v>44557</v>
      </c>
      <c r="H814" s="9">
        <v>44582</v>
      </c>
      <c r="I814" s="29">
        <v>1507.2</v>
      </c>
      <c r="J814" t="s">
        <v>100</v>
      </c>
      <c r="K814" t="s">
        <v>1867</v>
      </c>
      <c r="L814" t="s">
        <v>19</v>
      </c>
    </row>
    <row r="815" spans="1:12" x14ac:dyDescent="0.25">
      <c r="A815" s="24" t="s">
        <v>12</v>
      </c>
      <c r="B815" s="8" t="s">
        <v>1868</v>
      </c>
      <c r="C815" t="s">
        <v>1869</v>
      </c>
      <c r="D815" t="s">
        <v>1785</v>
      </c>
      <c r="E815" t="s">
        <v>2622</v>
      </c>
      <c r="F815" s="9">
        <v>44557</v>
      </c>
      <c r="G815" s="9">
        <v>44550</v>
      </c>
      <c r="H815" s="9">
        <v>44582</v>
      </c>
      <c r="I815" s="29">
        <v>1507.2</v>
      </c>
      <c r="J815" t="s">
        <v>100</v>
      </c>
      <c r="K815" t="s">
        <v>1870</v>
      </c>
      <c r="L815" t="s">
        <v>19</v>
      </c>
    </row>
    <row r="816" spans="1:12" x14ac:dyDescent="0.25">
      <c r="A816" s="24" t="s">
        <v>12</v>
      </c>
      <c r="B816" s="8" t="s">
        <v>1877</v>
      </c>
      <c r="C816" t="s">
        <v>1878</v>
      </c>
      <c r="D816" t="s">
        <v>1785</v>
      </c>
      <c r="E816" t="s">
        <v>2622</v>
      </c>
      <c r="F816" s="9">
        <v>44557</v>
      </c>
      <c r="G816" s="9">
        <v>44550</v>
      </c>
      <c r="H816" s="9">
        <v>44582</v>
      </c>
      <c r="I816" s="29">
        <v>1507.2</v>
      </c>
      <c r="J816" t="s">
        <v>100</v>
      </c>
      <c r="K816" t="s">
        <v>1879</v>
      </c>
      <c r="L816" t="s">
        <v>19</v>
      </c>
    </row>
    <row r="817" spans="1:12" x14ac:dyDescent="0.25">
      <c r="A817" s="24" t="s">
        <v>12</v>
      </c>
      <c r="B817" s="8" t="s">
        <v>1880</v>
      </c>
      <c r="C817" t="s">
        <v>1881</v>
      </c>
      <c r="D817" t="s">
        <v>1785</v>
      </c>
      <c r="E817" t="s">
        <v>2622</v>
      </c>
      <c r="F817" s="9">
        <v>44557</v>
      </c>
      <c r="G817" s="9">
        <v>44550</v>
      </c>
      <c r="H817" s="9">
        <v>44582</v>
      </c>
      <c r="I817" s="29">
        <v>1507.2</v>
      </c>
      <c r="J817" t="s">
        <v>100</v>
      </c>
      <c r="K817" t="s">
        <v>1882</v>
      </c>
      <c r="L817" t="s">
        <v>19</v>
      </c>
    </row>
    <row r="818" spans="1:12" x14ac:dyDescent="0.25">
      <c r="A818" s="24" t="s">
        <v>12</v>
      </c>
      <c r="B818" s="8" t="s">
        <v>1883</v>
      </c>
      <c r="C818" t="s">
        <v>1884</v>
      </c>
      <c r="D818" t="s">
        <v>1785</v>
      </c>
      <c r="E818" t="s">
        <v>2622</v>
      </c>
      <c r="F818" s="9">
        <v>44557</v>
      </c>
      <c r="G818" s="9">
        <v>44550</v>
      </c>
      <c r="H818" s="9">
        <v>44582</v>
      </c>
      <c r="I818" s="29">
        <v>1507.2</v>
      </c>
      <c r="J818" t="s">
        <v>100</v>
      </c>
      <c r="K818" t="s">
        <v>1885</v>
      </c>
      <c r="L818" t="s">
        <v>19</v>
      </c>
    </row>
    <row r="819" spans="1:12" x14ac:dyDescent="0.25">
      <c r="A819" s="24" t="s">
        <v>12</v>
      </c>
      <c r="B819" s="8" t="s">
        <v>1886</v>
      </c>
      <c r="C819" t="s">
        <v>1887</v>
      </c>
      <c r="D819" t="s">
        <v>1785</v>
      </c>
      <c r="E819" t="s">
        <v>2622</v>
      </c>
      <c r="F819" s="9">
        <v>44557</v>
      </c>
      <c r="G819" s="9">
        <v>44550</v>
      </c>
      <c r="H819" s="9">
        <v>44582</v>
      </c>
      <c r="I819" s="29">
        <v>1507.2</v>
      </c>
      <c r="J819" t="s">
        <v>100</v>
      </c>
      <c r="K819" t="s">
        <v>1888</v>
      </c>
      <c r="L819" t="s">
        <v>19</v>
      </c>
    </row>
    <row r="820" spans="1:12" x14ac:dyDescent="0.25">
      <c r="A820" s="24" t="s">
        <v>12</v>
      </c>
      <c r="B820" s="8" t="s">
        <v>1891</v>
      </c>
      <c r="C820" t="s">
        <v>1892</v>
      </c>
      <c r="D820" t="s">
        <v>1785</v>
      </c>
      <c r="E820" t="s">
        <v>2622</v>
      </c>
      <c r="F820" s="9">
        <v>44557</v>
      </c>
      <c r="G820" s="9">
        <v>44550</v>
      </c>
      <c r="H820" s="9">
        <v>44582</v>
      </c>
      <c r="I820" s="29">
        <v>1507.2</v>
      </c>
      <c r="J820" t="s">
        <v>100</v>
      </c>
      <c r="K820" t="s">
        <v>1893</v>
      </c>
      <c r="L820" t="s">
        <v>19</v>
      </c>
    </row>
    <row r="821" spans="1:12" x14ac:dyDescent="0.25">
      <c r="A821" s="24" t="s">
        <v>12</v>
      </c>
      <c r="B821" s="8" t="s">
        <v>1894</v>
      </c>
      <c r="C821" t="s">
        <v>1895</v>
      </c>
      <c r="D821" t="s">
        <v>1785</v>
      </c>
      <c r="E821" t="s">
        <v>2622</v>
      </c>
      <c r="F821" s="9">
        <v>44557</v>
      </c>
      <c r="G821" s="9">
        <v>44550</v>
      </c>
      <c r="H821" s="9">
        <v>44582</v>
      </c>
      <c r="I821" s="29">
        <v>1507.2</v>
      </c>
      <c r="J821" t="s">
        <v>100</v>
      </c>
      <c r="K821" t="s">
        <v>1896</v>
      </c>
      <c r="L821" t="s">
        <v>19</v>
      </c>
    </row>
    <row r="822" spans="1:12" x14ac:dyDescent="0.25">
      <c r="A822" s="24" t="s">
        <v>12</v>
      </c>
      <c r="B822" s="8" t="s">
        <v>1897</v>
      </c>
      <c r="C822" t="s">
        <v>1898</v>
      </c>
      <c r="D822" t="s">
        <v>1785</v>
      </c>
      <c r="E822" t="s">
        <v>2622</v>
      </c>
      <c r="F822" s="9">
        <v>44557</v>
      </c>
      <c r="G822" s="9">
        <v>44550</v>
      </c>
      <c r="H822" s="9">
        <v>44582</v>
      </c>
      <c r="I822" s="29">
        <v>1507.2</v>
      </c>
      <c r="J822" t="s">
        <v>100</v>
      </c>
      <c r="K822" t="s">
        <v>1899</v>
      </c>
      <c r="L822" t="s">
        <v>19</v>
      </c>
    </row>
    <row r="823" spans="1:12" x14ac:dyDescent="0.25">
      <c r="A823" s="24" t="s">
        <v>12</v>
      </c>
      <c r="B823" s="8" t="s">
        <v>1900</v>
      </c>
      <c r="C823" t="s">
        <v>1901</v>
      </c>
      <c r="D823" t="s">
        <v>1785</v>
      </c>
      <c r="E823" t="s">
        <v>2622</v>
      </c>
      <c r="F823" s="9">
        <v>44557</v>
      </c>
      <c r="G823" s="9">
        <v>44550</v>
      </c>
      <c r="H823" s="9">
        <v>44582</v>
      </c>
      <c r="I823" s="29">
        <v>1507.2</v>
      </c>
      <c r="J823" t="s">
        <v>100</v>
      </c>
      <c r="K823" t="s">
        <v>1902</v>
      </c>
      <c r="L823" t="s">
        <v>19</v>
      </c>
    </row>
    <row r="824" spans="1:12" x14ac:dyDescent="0.25">
      <c r="A824" s="24" t="s">
        <v>12</v>
      </c>
      <c r="B824" s="8" t="s">
        <v>1903</v>
      </c>
      <c r="C824" t="s">
        <v>1904</v>
      </c>
      <c r="D824" t="s">
        <v>1785</v>
      </c>
      <c r="E824" t="s">
        <v>2622</v>
      </c>
      <c r="F824" s="9">
        <v>44557</v>
      </c>
      <c r="G824" s="9">
        <v>44550</v>
      </c>
      <c r="H824" s="9">
        <v>44582</v>
      </c>
      <c r="I824" s="29">
        <v>1507.2</v>
      </c>
      <c r="J824" t="s">
        <v>100</v>
      </c>
      <c r="K824" t="s">
        <v>1905</v>
      </c>
      <c r="L824" t="s">
        <v>19</v>
      </c>
    </row>
    <row r="825" spans="1:12" x14ac:dyDescent="0.25">
      <c r="A825" s="24" t="s">
        <v>12</v>
      </c>
      <c r="B825" s="8" t="s">
        <v>1906</v>
      </c>
      <c r="C825" t="s">
        <v>1907</v>
      </c>
      <c r="D825" t="s">
        <v>1785</v>
      </c>
      <c r="E825" t="s">
        <v>2622</v>
      </c>
      <c r="F825" s="9">
        <v>44557</v>
      </c>
      <c r="G825" s="9">
        <v>44550</v>
      </c>
      <c r="H825" s="9">
        <v>44582</v>
      </c>
      <c r="I825" s="29">
        <v>1507.2</v>
      </c>
      <c r="J825" t="s">
        <v>100</v>
      </c>
      <c r="K825" t="s">
        <v>1908</v>
      </c>
      <c r="L825" t="s">
        <v>19</v>
      </c>
    </row>
    <row r="826" spans="1:12" x14ac:dyDescent="0.25">
      <c r="A826" s="24" t="s">
        <v>12</v>
      </c>
      <c r="B826" s="8" t="s">
        <v>1909</v>
      </c>
      <c r="C826" t="s">
        <v>1910</v>
      </c>
      <c r="D826" t="s">
        <v>1785</v>
      </c>
      <c r="E826" t="s">
        <v>2622</v>
      </c>
      <c r="F826" s="9">
        <v>44557</v>
      </c>
      <c r="G826" s="9">
        <v>44557</v>
      </c>
      <c r="H826" s="9">
        <v>44582</v>
      </c>
      <c r="I826" s="29">
        <v>1507.2</v>
      </c>
      <c r="J826" t="s">
        <v>100</v>
      </c>
      <c r="K826" t="s">
        <v>1911</v>
      </c>
      <c r="L826" t="s">
        <v>19</v>
      </c>
    </row>
    <row r="827" spans="1:12" x14ac:dyDescent="0.25">
      <c r="A827" s="24" t="s">
        <v>12</v>
      </c>
      <c r="B827" s="8" t="s">
        <v>1912</v>
      </c>
      <c r="C827" t="s">
        <v>1913</v>
      </c>
      <c r="D827" t="s">
        <v>1785</v>
      </c>
      <c r="E827" t="s">
        <v>2622</v>
      </c>
      <c r="F827" s="9">
        <v>44557</v>
      </c>
      <c r="G827" s="9">
        <v>44557</v>
      </c>
      <c r="H827" s="9">
        <v>44582</v>
      </c>
      <c r="I827" s="29">
        <v>1507.2</v>
      </c>
      <c r="J827" t="s">
        <v>100</v>
      </c>
      <c r="K827" t="s">
        <v>1914</v>
      </c>
      <c r="L827" t="s">
        <v>19</v>
      </c>
    </row>
    <row r="828" spans="1:12" x14ac:dyDescent="0.25">
      <c r="A828" s="24" t="s">
        <v>12</v>
      </c>
      <c r="B828" s="8" t="s">
        <v>1915</v>
      </c>
      <c r="C828" t="s">
        <v>1916</v>
      </c>
      <c r="D828" t="s">
        <v>1785</v>
      </c>
      <c r="E828" t="s">
        <v>2622</v>
      </c>
      <c r="F828" s="9">
        <v>44557</v>
      </c>
      <c r="G828" s="9">
        <v>44557</v>
      </c>
      <c r="H828" s="9">
        <v>44582</v>
      </c>
      <c r="I828" s="29">
        <v>1507.2</v>
      </c>
      <c r="J828" t="s">
        <v>100</v>
      </c>
      <c r="K828" t="s">
        <v>1917</v>
      </c>
      <c r="L828" t="s">
        <v>19</v>
      </c>
    </row>
    <row r="829" spans="1:12" x14ac:dyDescent="0.25">
      <c r="A829" s="24" t="s">
        <v>12</v>
      </c>
      <c r="B829" s="8" t="s">
        <v>1918</v>
      </c>
      <c r="C829" t="s">
        <v>1919</v>
      </c>
      <c r="D829" t="s">
        <v>1785</v>
      </c>
      <c r="E829" t="s">
        <v>2622</v>
      </c>
      <c r="F829" s="9">
        <v>44557</v>
      </c>
      <c r="G829" s="9">
        <v>44557</v>
      </c>
      <c r="H829" s="9">
        <v>44582</v>
      </c>
      <c r="I829" s="29">
        <v>1507.2</v>
      </c>
      <c r="J829" t="s">
        <v>100</v>
      </c>
      <c r="K829" t="s">
        <v>1920</v>
      </c>
      <c r="L829" t="s">
        <v>19</v>
      </c>
    </row>
    <row r="830" spans="1:12" x14ac:dyDescent="0.25">
      <c r="A830" s="24" t="s">
        <v>12</v>
      </c>
      <c r="B830" s="8" t="s">
        <v>1921</v>
      </c>
      <c r="C830" t="s">
        <v>1922</v>
      </c>
      <c r="D830" t="s">
        <v>1785</v>
      </c>
      <c r="E830" t="s">
        <v>2622</v>
      </c>
      <c r="F830" s="9">
        <v>44557</v>
      </c>
      <c r="G830" s="9">
        <v>44557</v>
      </c>
      <c r="H830" s="9">
        <v>44582</v>
      </c>
      <c r="I830" s="29">
        <v>1507.2</v>
      </c>
      <c r="J830" t="s">
        <v>100</v>
      </c>
      <c r="K830" t="s">
        <v>1923</v>
      </c>
      <c r="L830" t="s">
        <v>19</v>
      </c>
    </row>
    <row r="831" spans="1:12" x14ac:dyDescent="0.25">
      <c r="A831" s="24" t="s">
        <v>12</v>
      </c>
      <c r="B831" s="8" t="s">
        <v>1924</v>
      </c>
      <c r="C831" t="s">
        <v>1925</v>
      </c>
      <c r="D831" t="s">
        <v>1785</v>
      </c>
      <c r="E831" t="s">
        <v>2622</v>
      </c>
      <c r="F831" s="9">
        <v>44557</v>
      </c>
      <c r="G831" s="9">
        <v>44557</v>
      </c>
      <c r="H831" s="9">
        <v>44582</v>
      </c>
      <c r="I831" s="29">
        <v>1507.2</v>
      </c>
      <c r="J831" t="s">
        <v>100</v>
      </c>
      <c r="K831" t="s">
        <v>1926</v>
      </c>
      <c r="L831" t="s">
        <v>19</v>
      </c>
    </row>
    <row r="832" spans="1:12" x14ac:dyDescent="0.25">
      <c r="A832" s="24" t="s">
        <v>12</v>
      </c>
      <c r="B832" s="8" t="s">
        <v>1927</v>
      </c>
      <c r="C832" t="s">
        <v>1928</v>
      </c>
      <c r="D832" t="s">
        <v>1785</v>
      </c>
      <c r="E832" t="s">
        <v>2622</v>
      </c>
      <c r="F832" s="9">
        <v>44557</v>
      </c>
      <c r="G832" s="9">
        <v>44557</v>
      </c>
      <c r="H832" s="9">
        <v>44582</v>
      </c>
      <c r="I832" s="29">
        <v>1507.2</v>
      </c>
      <c r="J832" t="s">
        <v>100</v>
      </c>
      <c r="K832" t="s">
        <v>1929</v>
      </c>
      <c r="L832" t="s">
        <v>19</v>
      </c>
    </row>
    <row r="833" spans="1:12" x14ac:dyDescent="0.25">
      <c r="A833" s="24" t="s">
        <v>12</v>
      </c>
      <c r="B833" s="8" t="s">
        <v>1930</v>
      </c>
      <c r="C833" t="s">
        <v>1931</v>
      </c>
      <c r="D833" t="s">
        <v>1785</v>
      </c>
      <c r="E833" t="s">
        <v>2622</v>
      </c>
      <c r="F833" s="9">
        <v>44557</v>
      </c>
      <c r="G833" s="9">
        <v>44557</v>
      </c>
      <c r="H833" s="9">
        <v>44582</v>
      </c>
      <c r="I833" s="29">
        <v>1507.2</v>
      </c>
      <c r="J833" t="s">
        <v>100</v>
      </c>
      <c r="K833" t="s">
        <v>1932</v>
      </c>
      <c r="L833" t="s">
        <v>19</v>
      </c>
    </row>
    <row r="834" spans="1:12" x14ac:dyDescent="0.25">
      <c r="A834" s="24" t="s">
        <v>12</v>
      </c>
      <c r="B834" s="8" t="s">
        <v>1933</v>
      </c>
      <c r="C834" t="s">
        <v>1934</v>
      </c>
      <c r="D834" t="s">
        <v>1785</v>
      </c>
      <c r="E834" t="s">
        <v>2622</v>
      </c>
      <c r="F834" s="9">
        <v>44557</v>
      </c>
      <c r="G834" s="9">
        <v>44557</v>
      </c>
      <c r="H834" s="9">
        <v>44582</v>
      </c>
      <c r="I834" s="29">
        <v>1507.2</v>
      </c>
      <c r="J834" t="s">
        <v>100</v>
      </c>
      <c r="K834" t="s">
        <v>1935</v>
      </c>
      <c r="L834" t="s">
        <v>19</v>
      </c>
    </row>
    <row r="835" spans="1:12" x14ac:dyDescent="0.25">
      <c r="A835" s="24" t="s">
        <v>12</v>
      </c>
      <c r="B835" s="8" t="s">
        <v>1936</v>
      </c>
      <c r="C835" t="s">
        <v>1937</v>
      </c>
      <c r="D835" t="s">
        <v>1785</v>
      </c>
      <c r="E835" t="s">
        <v>2622</v>
      </c>
      <c r="F835" s="9">
        <v>44557</v>
      </c>
      <c r="G835" s="9">
        <v>44557</v>
      </c>
      <c r="H835" s="9">
        <v>44582</v>
      </c>
      <c r="I835" s="29">
        <v>1507.2</v>
      </c>
      <c r="J835" t="s">
        <v>100</v>
      </c>
      <c r="K835" t="s">
        <v>1938</v>
      </c>
      <c r="L835" t="s">
        <v>19</v>
      </c>
    </row>
    <row r="836" spans="1:12" x14ac:dyDescent="0.25">
      <c r="A836" s="24" t="s">
        <v>12</v>
      </c>
      <c r="B836" s="8" t="s">
        <v>1939</v>
      </c>
      <c r="C836" t="s">
        <v>1940</v>
      </c>
      <c r="D836" t="s">
        <v>1785</v>
      </c>
      <c r="E836" t="s">
        <v>2622</v>
      </c>
      <c r="F836" s="9">
        <v>44557</v>
      </c>
      <c r="G836" s="9">
        <v>44557</v>
      </c>
      <c r="H836" s="9">
        <v>44582</v>
      </c>
      <c r="I836" s="29">
        <v>1507.2</v>
      </c>
      <c r="J836" t="s">
        <v>100</v>
      </c>
      <c r="K836" t="s">
        <v>1941</v>
      </c>
      <c r="L836" t="s">
        <v>19</v>
      </c>
    </row>
    <row r="837" spans="1:12" x14ac:dyDescent="0.25">
      <c r="A837" s="24" t="s">
        <v>12</v>
      </c>
      <c r="B837" s="8" t="s">
        <v>1942</v>
      </c>
      <c r="C837" t="s">
        <v>1943</v>
      </c>
      <c r="D837" t="s">
        <v>1785</v>
      </c>
      <c r="E837" t="s">
        <v>2622</v>
      </c>
      <c r="F837" s="9">
        <v>44557</v>
      </c>
      <c r="G837" s="9">
        <v>44557</v>
      </c>
      <c r="H837" s="9">
        <v>44582</v>
      </c>
      <c r="I837" s="29">
        <v>1507.2</v>
      </c>
      <c r="J837" t="s">
        <v>100</v>
      </c>
      <c r="K837" t="s">
        <v>1944</v>
      </c>
      <c r="L837" t="s">
        <v>19</v>
      </c>
    </row>
    <row r="838" spans="1:12" x14ac:dyDescent="0.25">
      <c r="A838" s="24" t="s">
        <v>12</v>
      </c>
      <c r="B838" s="8" t="s">
        <v>1945</v>
      </c>
      <c r="C838" t="s">
        <v>1946</v>
      </c>
      <c r="D838" t="s">
        <v>1785</v>
      </c>
      <c r="E838" t="s">
        <v>2622</v>
      </c>
      <c r="F838" s="9">
        <v>44557</v>
      </c>
      <c r="G838" s="9">
        <v>44557</v>
      </c>
      <c r="H838" s="9">
        <v>44582</v>
      </c>
      <c r="I838" s="29">
        <v>1507.2</v>
      </c>
      <c r="J838" t="s">
        <v>100</v>
      </c>
      <c r="K838" t="s">
        <v>1947</v>
      </c>
      <c r="L838" t="s">
        <v>19</v>
      </c>
    </row>
    <row r="839" spans="1:12" x14ac:dyDescent="0.25">
      <c r="A839" s="24" t="s">
        <v>12</v>
      </c>
      <c r="B839" s="8" t="s">
        <v>1948</v>
      </c>
      <c r="C839" t="s">
        <v>1949</v>
      </c>
      <c r="D839" t="s">
        <v>1785</v>
      </c>
      <c r="E839" t="s">
        <v>2622</v>
      </c>
      <c r="F839" s="9">
        <v>44557</v>
      </c>
      <c r="G839" s="9">
        <v>44557</v>
      </c>
      <c r="H839" s="9">
        <v>44582</v>
      </c>
      <c r="I839" s="29">
        <v>1910.4</v>
      </c>
      <c r="J839" t="s">
        <v>100</v>
      </c>
      <c r="K839" t="s">
        <v>1950</v>
      </c>
      <c r="L839" t="s">
        <v>19</v>
      </c>
    </row>
    <row r="840" spans="1:12" x14ac:dyDescent="0.25">
      <c r="A840" s="24" t="s">
        <v>12</v>
      </c>
      <c r="B840" s="8" t="s">
        <v>1951</v>
      </c>
      <c r="C840" t="s">
        <v>1952</v>
      </c>
      <c r="D840" t="s">
        <v>1785</v>
      </c>
      <c r="E840" t="s">
        <v>2622</v>
      </c>
      <c r="F840" s="9">
        <v>44557</v>
      </c>
      <c r="G840" s="9">
        <v>44557</v>
      </c>
      <c r="H840" s="9">
        <v>44582</v>
      </c>
      <c r="I840" s="29">
        <v>1910.4</v>
      </c>
      <c r="J840" t="s">
        <v>100</v>
      </c>
      <c r="K840" t="s">
        <v>1953</v>
      </c>
      <c r="L840" t="s">
        <v>19</v>
      </c>
    </row>
    <row r="841" spans="1:12" x14ac:dyDescent="0.25">
      <c r="A841" s="24" t="s">
        <v>12</v>
      </c>
      <c r="B841" s="8" t="s">
        <v>1954</v>
      </c>
      <c r="C841" t="s">
        <v>1955</v>
      </c>
      <c r="D841" t="s">
        <v>1785</v>
      </c>
      <c r="E841" t="s">
        <v>2622</v>
      </c>
      <c r="F841" s="9">
        <v>44557</v>
      </c>
      <c r="G841" s="9">
        <v>44557</v>
      </c>
      <c r="H841" s="9">
        <v>44582</v>
      </c>
      <c r="I841" s="29">
        <v>1910.4</v>
      </c>
      <c r="J841" t="s">
        <v>100</v>
      </c>
      <c r="K841" t="s">
        <v>1956</v>
      </c>
      <c r="L841" t="s">
        <v>19</v>
      </c>
    </row>
    <row r="842" spans="1:12" x14ac:dyDescent="0.25">
      <c r="A842" s="24" t="s">
        <v>12</v>
      </c>
      <c r="B842" s="8" t="s">
        <v>1957</v>
      </c>
      <c r="C842" t="s">
        <v>1958</v>
      </c>
      <c r="D842" t="s">
        <v>1785</v>
      </c>
      <c r="E842" t="s">
        <v>2622</v>
      </c>
      <c r="F842" s="9">
        <v>44557</v>
      </c>
      <c r="G842" s="9">
        <v>44557</v>
      </c>
      <c r="H842" s="9">
        <v>44582</v>
      </c>
      <c r="I842" s="29">
        <v>1910.4</v>
      </c>
      <c r="J842" t="s">
        <v>100</v>
      </c>
      <c r="K842" t="s">
        <v>1959</v>
      </c>
      <c r="L842" t="s">
        <v>19</v>
      </c>
    </row>
    <row r="843" spans="1:12" x14ac:dyDescent="0.25">
      <c r="A843" s="24" t="s">
        <v>12</v>
      </c>
      <c r="B843" s="8" t="s">
        <v>1960</v>
      </c>
      <c r="C843" t="s">
        <v>1961</v>
      </c>
      <c r="D843" t="s">
        <v>1785</v>
      </c>
      <c r="E843" s="18" t="s">
        <v>1962</v>
      </c>
      <c r="F843" s="9">
        <v>44557</v>
      </c>
      <c r="G843" s="9">
        <v>44571</v>
      </c>
      <c r="H843" s="9">
        <v>44582</v>
      </c>
      <c r="I843" s="10">
        <v>880</v>
      </c>
      <c r="J843" t="s">
        <v>100</v>
      </c>
      <c r="K843" t="s">
        <v>1963</v>
      </c>
      <c r="L843" t="s">
        <v>19</v>
      </c>
    </row>
    <row r="844" spans="1:12" x14ac:dyDescent="0.25">
      <c r="A844" s="24" t="s">
        <v>12</v>
      </c>
      <c r="B844" s="8" t="s">
        <v>1964</v>
      </c>
      <c r="C844" t="s">
        <v>1965</v>
      </c>
      <c r="D844" t="s">
        <v>1785</v>
      </c>
      <c r="E844" s="18" t="s">
        <v>1962</v>
      </c>
      <c r="F844" s="9">
        <v>44557</v>
      </c>
      <c r="G844" s="9">
        <v>44571</v>
      </c>
      <c r="H844" s="9">
        <v>44582</v>
      </c>
      <c r="I844" s="10">
        <v>880</v>
      </c>
      <c r="J844" t="s">
        <v>100</v>
      </c>
      <c r="K844" t="s">
        <v>1966</v>
      </c>
      <c r="L844" t="s">
        <v>19</v>
      </c>
    </row>
    <row r="845" spans="1:12" x14ac:dyDescent="0.25">
      <c r="A845" s="24" t="s">
        <v>12</v>
      </c>
      <c r="B845" s="8" t="s">
        <v>1967</v>
      </c>
      <c r="C845" t="s">
        <v>1968</v>
      </c>
      <c r="D845" t="s">
        <v>1785</v>
      </c>
      <c r="E845" s="18" t="s">
        <v>1969</v>
      </c>
      <c r="F845" s="9">
        <v>44557</v>
      </c>
      <c r="G845" s="9">
        <v>44557</v>
      </c>
      <c r="H845" s="9">
        <v>44582</v>
      </c>
      <c r="I845" s="10">
        <v>880</v>
      </c>
      <c r="J845" t="s">
        <v>100</v>
      </c>
      <c r="K845" t="s">
        <v>1970</v>
      </c>
      <c r="L845" t="s">
        <v>19</v>
      </c>
    </row>
    <row r="846" spans="1:12" x14ac:dyDescent="0.25">
      <c r="A846" s="24" t="s">
        <v>12</v>
      </c>
      <c r="B846" s="8" t="s">
        <v>1971</v>
      </c>
      <c r="C846" t="s">
        <v>1972</v>
      </c>
      <c r="D846" t="s">
        <v>1785</v>
      </c>
      <c r="E846" s="18" t="s">
        <v>1969</v>
      </c>
      <c r="F846" s="9">
        <v>44557</v>
      </c>
      <c r="G846" s="9">
        <v>44557</v>
      </c>
      <c r="H846" s="9">
        <v>44582</v>
      </c>
      <c r="I846" s="10">
        <v>880</v>
      </c>
      <c r="J846" t="s">
        <v>100</v>
      </c>
      <c r="K846" t="s">
        <v>1973</v>
      </c>
      <c r="L846" t="s">
        <v>19</v>
      </c>
    </row>
    <row r="847" spans="1:12" x14ac:dyDescent="0.25">
      <c r="A847" s="24" t="s">
        <v>12</v>
      </c>
      <c r="B847" s="8" t="s">
        <v>1974</v>
      </c>
      <c r="C847" t="s">
        <v>1975</v>
      </c>
      <c r="D847" t="s">
        <v>1785</v>
      </c>
      <c r="E847" s="18" t="s">
        <v>1969</v>
      </c>
      <c r="F847" s="9">
        <v>44557</v>
      </c>
      <c r="G847" s="9">
        <v>44557</v>
      </c>
      <c r="H847" s="9">
        <v>44582</v>
      </c>
      <c r="I847" s="10">
        <v>880</v>
      </c>
      <c r="J847" t="s">
        <v>100</v>
      </c>
      <c r="K847" t="s">
        <v>1976</v>
      </c>
      <c r="L847" t="s">
        <v>19</v>
      </c>
    </row>
    <row r="848" spans="1:12" x14ac:dyDescent="0.25">
      <c r="A848" s="24" t="s">
        <v>12</v>
      </c>
      <c r="B848" s="8" t="s">
        <v>1977</v>
      </c>
      <c r="C848" t="s">
        <v>1978</v>
      </c>
      <c r="D848" t="s">
        <v>1785</v>
      </c>
      <c r="E848" s="18" t="s">
        <v>1969</v>
      </c>
      <c r="F848" s="9">
        <v>44557</v>
      </c>
      <c r="G848" s="9">
        <v>44557</v>
      </c>
      <c r="H848" s="9">
        <v>44582</v>
      </c>
      <c r="I848" s="10">
        <v>880</v>
      </c>
      <c r="J848" t="s">
        <v>100</v>
      </c>
      <c r="K848" t="s">
        <v>1979</v>
      </c>
      <c r="L848" t="s">
        <v>19</v>
      </c>
    </row>
    <row r="849" spans="1:12" x14ac:dyDescent="0.25">
      <c r="A849" t="s">
        <v>12</v>
      </c>
      <c r="B849" s="8" t="s">
        <v>1619</v>
      </c>
      <c r="C849" t="s">
        <v>1601</v>
      </c>
      <c r="D849" t="s">
        <v>2723</v>
      </c>
      <c r="E849" t="s">
        <v>36</v>
      </c>
      <c r="F849" s="9">
        <v>44558</v>
      </c>
      <c r="G849" s="9">
        <v>44558</v>
      </c>
      <c r="H849" s="9">
        <f>G849+60</f>
        <v>44618</v>
      </c>
      <c r="I849" s="10">
        <v>398445</v>
      </c>
      <c r="J849" t="s">
        <v>2626</v>
      </c>
      <c r="K849" t="s">
        <v>1620</v>
      </c>
      <c r="L849" t="s">
        <v>19</v>
      </c>
    </row>
    <row r="850" spans="1:12" x14ac:dyDescent="0.25">
      <c r="A850" s="32" t="s">
        <v>12</v>
      </c>
      <c r="B850" s="34" t="s">
        <v>2777</v>
      </c>
      <c r="C850" s="32" t="s">
        <v>2778</v>
      </c>
      <c r="D850" s="32" t="s">
        <v>2779</v>
      </c>
      <c r="E850" s="32" t="s">
        <v>27</v>
      </c>
      <c r="F850" s="33">
        <v>44560</v>
      </c>
      <c r="G850" s="33">
        <v>44560</v>
      </c>
      <c r="H850" s="33">
        <v>44925</v>
      </c>
      <c r="I850" s="10">
        <v>60996867.799999997</v>
      </c>
      <c r="J850" s="32" t="s">
        <v>17</v>
      </c>
      <c r="K850" s="32" t="s">
        <v>2780</v>
      </c>
      <c r="L850" s="32" t="s">
        <v>19</v>
      </c>
    </row>
    <row r="851" spans="1:12" x14ac:dyDescent="0.25">
      <c r="A851" s="24" t="s">
        <v>12</v>
      </c>
      <c r="B851" s="8" t="s">
        <v>2366</v>
      </c>
      <c r="C851" t="s">
        <v>2287</v>
      </c>
      <c r="D851" t="s">
        <v>2656</v>
      </c>
      <c r="E851" t="s">
        <v>2633</v>
      </c>
      <c r="F851" s="9">
        <v>44592</v>
      </c>
      <c r="G851" s="9">
        <v>44593</v>
      </c>
      <c r="H851" s="9">
        <v>44918</v>
      </c>
      <c r="I851" s="10">
        <v>42800</v>
      </c>
      <c r="J851" t="s">
        <v>100</v>
      </c>
      <c r="K851" t="s">
        <v>2289</v>
      </c>
      <c r="L851" s="24" t="s">
        <v>1447</v>
      </c>
    </row>
    <row r="852" spans="1:12" x14ac:dyDescent="0.25">
      <c r="A852" s="24" t="s">
        <v>12</v>
      </c>
      <c r="B852" s="31" t="s">
        <v>2774</v>
      </c>
      <c r="C852" t="s">
        <v>1277</v>
      </c>
      <c r="D852" t="s">
        <v>2775</v>
      </c>
      <c r="E852" s="16" t="s">
        <v>27</v>
      </c>
      <c r="F852" s="9">
        <v>44320</v>
      </c>
      <c r="G852" s="9">
        <v>44321</v>
      </c>
      <c r="H852" s="9">
        <v>44686</v>
      </c>
      <c r="I852" s="10">
        <v>23040000</v>
      </c>
      <c r="J852" t="s">
        <v>2626</v>
      </c>
      <c r="K852" t="s">
        <v>2776</v>
      </c>
      <c r="L852" t="s">
        <v>19</v>
      </c>
    </row>
  </sheetData>
  <sortState xmlns:xlrd2="http://schemas.microsoft.com/office/spreadsheetml/2017/richdata2" ref="A2:L851">
    <sortCondition ref="F811"/>
  </sortState>
  <dataValidations count="1">
    <dataValidation type="list" allowBlank="1" showInputMessage="1" showErrorMessage="1" sqref="L1" xr:uid="{00000000-0002-0000-0000-000000000000}">
      <formula1>"EXTRATO DE CONTRATO,EXTRATO DE ADITAMENTO"</formula1>
    </dataValidation>
  </dataValidations>
  <hyperlinks>
    <hyperlink ref="B64" r:id="rId1" xr:uid="{00000000-0004-0000-0000-000000000000}"/>
    <hyperlink ref="B34" r:id="rId2" xr:uid="{00000000-0004-0000-0000-000001000000}"/>
    <hyperlink ref="B57" r:id="rId3" xr:uid="{00000000-0004-0000-0000-000002000000}"/>
    <hyperlink ref="B58" r:id="rId4" xr:uid="{00000000-0004-0000-0000-000003000000}"/>
    <hyperlink ref="B65" r:id="rId5" xr:uid="{00000000-0004-0000-0000-000004000000}"/>
    <hyperlink ref="B66" r:id="rId6" xr:uid="{00000000-0004-0000-0000-000005000000}"/>
    <hyperlink ref="B67" r:id="rId7" xr:uid="{00000000-0004-0000-0000-000006000000}"/>
    <hyperlink ref="B78" r:id="rId8" xr:uid="{00000000-0004-0000-0000-000007000000}"/>
    <hyperlink ref="B70" r:id="rId9" xr:uid="{00000000-0004-0000-0000-000008000000}"/>
    <hyperlink ref="B74" r:id="rId10" xr:uid="{00000000-0004-0000-0000-000009000000}"/>
    <hyperlink ref="B75" r:id="rId11" xr:uid="{00000000-0004-0000-0000-00000A000000}"/>
    <hyperlink ref="B76" r:id="rId12" xr:uid="{00000000-0004-0000-0000-00000B000000}"/>
    <hyperlink ref="B77" r:id="rId13" xr:uid="{00000000-0004-0000-0000-00000C000000}"/>
    <hyperlink ref="B79" r:id="rId14" xr:uid="{00000000-0004-0000-0000-00000D000000}"/>
    <hyperlink ref="B80" r:id="rId15" xr:uid="{00000000-0004-0000-0000-00000E000000}"/>
    <hyperlink ref="B81" r:id="rId16" xr:uid="{00000000-0004-0000-0000-00000F000000}"/>
    <hyperlink ref="B82" r:id="rId17" xr:uid="{00000000-0004-0000-0000-000010000000}"/>
    <hyperlink ref="B8" r:id="rId18" xr:uid="{00000000-0004-0000-0000-000011000000}"/>
    <hyperlink ref="B4" r:id="rId19" xr:uid="{00000000-0004-0000-0000-000012000000}"/>
    <hyperlink ref="B14" r:id="rId20" xr:uid="{00000000-0004-0000-0000-000013000000}"/>
    <hyperlink ref="B15" r:id="rId21" xr:uid="{00000000-0004-0000-0000-000014000000}"/>
    <hyperlink ref="B7" r:id="rId22" xr:uid="{00000000-0004-0000-0000-000015000000}"/>
    <hyperlink ref="B17" r:id="rId23" xr:uid="{00000000-0004-0000-0000-000016000000}"/>
    <hyperlink ref="B23" r:id="rId24" xr:uid="{00000000-0004-0000-0000-000017000000}"/>
    <hyperlink ref="B26" r:id="rId25" xr:uid="{00000000-0004-0000-0000-000018000000}"/>
    <hyperlink ref="B47" r:id="rId26" xr:uid="{00000000-0004-0000-0000-000019000000}"/>
    <hyperlink ref="B50" r:id="rId27" xr:uid="{00000000-0004-0000-0000-00001A000000}"/>
    <hyperlink ref="B56" r:id="rId28" xr:uid="{00000000-0004-0000-0000-00001B000000}"/>
    <hyperlink ref="B33" r:id="rId29" xr:uid="{00000000-0004-0000-0000-00001C000000}"/>
    <hyperlink ref="B93" r:id="rId30" xr:uid="{00000000-0004-0000-0000-00001D000000}"/>
    <hyperlink ref="B94" r:id="rId31" xr:uid="{00000000-0004-0000-0000-00001E000000}"/>
    <hyperlink ref="B95" r:id="rId32" xr:uid="{00000000-0004-0000-0000-00001F000000}"/>
    <hyperlink ref="B96" r:id="rId33" xr:uid="{00000000-0004-0000-0000-000020000000}"/>
    <hyperlink ref="B102" r:id="rId34" xr:uid="{00000000-0004-0000-0000-000021000000}"/>
    <hyperlink ref="B103" r:id="rId35" xr:uid="{00000000-0004-0000-0000-000022000000}"/>
    <hyperlink ref="B106" r:id="rId36" xr:uid="{00000000-0004-0000-0000-000023000000}"/>
    <hyperlink ref="B107" r:id="rId37" xr:uid="{00000000-0004-0000-0000-000024000000}"/>
    <hyperlink ref="B108" r:id="rId38" xr:uid="{00000000-0004-0000-0000-000025000000}"/>
    <hyperlink ref="B111" r:id="rId39" xr:uid="{00000000-0004-0000-0000-000026000000}"/>
    <hyperlink ref="B112" r:id="rId40" xr:uid="{00000000-0004-0000-0000-000027000000}"/>
    <hyperlink ref="B113" r:id="rId41" xr:uid="{00000000-0004-0000-0000-000028000000}"/>
    <hyperlink ref="B130" r:id="rId42" xr:uid="{00000000-0004-0000-0000-000029000000}"/>
    <hyperlink ref="B131" r:id="rId43" xr:uid="{00000000-0004-0000-0000-00002A000000}"/>
    <hyperlink ref="B132" r:id="rId44" xr:uid="{00000000-0004-0000-0000-00002B000000}"/>
    <hyperlink ref="B133" r:id="rId45" xr:uid="{00000000-0004-0000-0000-00002C000000}"/>
    <hyperlink ref="B134" r:id="rId46" xr:uid="{00000000-0004-0000-0000-00002D000000}"/>
    <hyperlink ref="B135" r:id="rId47" xr:uid="{00000000-0004-0000-0000-00002E000000}"/>
    <hyperlink ref="B126" r:id="rId48" xr:uid="{00000000-0004-0000-0000-00002F000000}"/>
    <hyperlink ref="B119" r:id="rId49" xr:uid="{00000000-0004-0000-0000-000030000000}"/>
    <hyperlink ref="B121" r:id="rId50" xr:uid="{00000000-0004-0000-0000-000031000000}"/>
    <hyperlink ref="B122" r:id="rId51" xr:uid="{00000000-0004-0000-0000-000032000000}"/>
    <hyperlink ref="B123" r:id="rId52" xr:uid="{00000000-0004-0000-0000-000033000000}"/>
    <hyperlink ref="B127" r:id="rId53" xr:uid="{00000000-0004-0000-0000-000034000000}"/>
    <hyperlink ref="B138" r:id="rId54" xr:uid="{00000000-0004-0000-0000-000035000000}"/>
    <hyperlink ref="B139" r:id="rId55" xr:uid="{00000000-0004-0000-0000-000036000000}"/>
    <hyperlink ref="B170" r:id="rId56" xr:uid="{00000000-0004-0000-0000-000037000000}"/>
    <hyperlink ref="B83" r:id="rId57" xr:uid="{00000000-0004-0000-0000-000038000000}"/>
    <hyperlink ref="B105" r:id="rId58" xr:uid="{00000000-0004-0000-0000-000039000000}"/>
    <hyperlink ref="B118" r:id="rId59" xr:uid="{00000000-0004-0000-0000-00003A000000}"/>
    <hyperlink ref="B85" r:id="rId60" xr:uid="{00000000-0004-0000-0000-00003B000000}"/>
    <hyperlink ref="B86" r:id="rId61" xr:uid="{00000000-0004-0000-0000-00003C000000}"/>
    <hyperlink ref="B87" r:id="rId62" xr:uid="{00000000-0004-0000-0000-00003D000000}"/>
    <hyperlink ref="B88" r:id="rId63" xr:uid="{00000000-0004-0000-0000-00003E000000}"/>
    <hyperlink ref="B90" r:id="rId64" xr:uid="{00000000-0004-0000-0000-00003F000000}"/>
    <hyperlink ref="B101" r:id="rId65" xr:uid="{00000000-0004-0000-0000-000040000000}"/>
    <hyperlink ref="B91" r:id="rId66" xr:uid="{00000000-0004-0000-0000-000041000000}"/>
    <hyperlink ref="B92" r:id="rId67" xr:uid="{00000000-0004-0000-0000-000042000000}"/>
    <hyperlink ref="B272" r:id="rId68" xr:uid="{00000000-0004-0000-0000-000043000000}"/>
    <hyperlink ref="B236" r:id="rId69" xr:uid="{00000000-0004-0000-0000-000044000000}"/>
    <hyperlink ref="B261" r:id="rId70" xr:uid="{00000000-0004-0000-0000-000045000000}"/>
    <hyperlink ref="B279" r:id="rId71" xr:uid="{00000000-0004-0000-0000-000046000000}"/>
    <hyperlink ref="B281" r:id="rId72" xr:uid="{00000000-0004-0000-0000-000047000000}"/>
    <hyperlink ref="B268" r:id="rId73" xr:uid="{00000000-0004-0000-0000-000048000000}"/>
    <hyperlink ref="B269" r:id="rId74" xr:uid="{00000000-0004-0000-0000-000049000000}"/>
    <hyperlink ref="B259" r:id="rId75" xr:uid="{00000000-0004-0000-0000-00004A000000}"/>
    <hyperlink ref="B234" r:id="rId76" xr:uid="{00000000-0004-0000-0000-00004B000000}"/>
    <hyperlink ref="B149" r:id="rId77" xr:uid="{00000000-0004-0000-0000-00004C000000}"/>
    <hyperlink ref="B171" r:id="rId78" xr:uid="{00000000-0004-0000-0000-00004D000000}"/>
    <hyperlink ref="B156" r:id="rId79" xr:uid="{00000000-0004-0000-0000-00004E000000}"/>
    <hyperlink ref="B151" r:id="rId80" xr:uid="{00000000-0004-0000-0000-00004F000000}"/>
    <hyperlink ref="B148" r:id="rId81" xr:uid="{00000000-0004-0000-0000-000050000000}"/>
    <hyperlink ref="B165" r:id="rId82" xr:uid="{00000000-0004-0000-0000-000051000000}"/>
    <hyperlink ref="B172" r:id="rId83" xr:uid="{00000000-0004-0000-0000-000052000000}"/>
    <hyperlink ref="B166" r:id="rId84" xr:uid="{00000000-0004-0000-0000-000053000000}"/>
    <hyperlink ref="B173" r:id="rId85" xr:uid="{00000000-0004-0000-0000-000054000000}"/>
    <hyperlink ref="B174" r:id="rId86" xr:uid="{00000000-0004-0000-0000-000055000000}"/>
    <hyperlink ref="B175" r:id="rId87" xr:uid="{00000000-0004-0000-0000-000056000000}"/>
    <hyperlink ref="B178" r:id="rId88" xr:uid="{00000000-0004-0000-0000-000057000000}"/>
    <hyperlink ref="B229" r:id="rId89" xr:uid="{00000000-0004-0000-0000-000058000000}"/>
    <hyperlink ref="B188" r:id="rId90" xr:uid="{00000000-0004-0000-0000-000059000000}"/>
    <hyperlink ref="B189" r:id="rId91" xr:uid="{00000000-0004-0000-0000-00005A000000}"/>
    <hyperlink ref="B196" r:id="rId92" xr:uid="{00000000-0004-0000-0000-00005B000000}"/>
    <hyperlink ref="B190" r:id="rId93" xr:uid="{00000000-0004-0000-0000-00005C000000}"/>
    <hyperlink ref="B191" r:id="rId94" xr:uid="{00000000-0004-0000-0000-00005D000000}"/>
    <hyperlink ref="B176" r:id="rId95" xr:uid="{00000000-0004-0000-0000-00005E000000}"/>
    <hyperlink ref="B179" r:id="rId96" xr:uid="{00000000-0004-0000-0000-00005F000000}"/>
    <hyperlink ref="B183" r:id="rId97" xr:uid="{00000000-0004-0000-0000-000060000000}"/>
    <hyperlink ref="B184" r:id="rId98" xr:uid="{00000000-0004-0000-0000-000061000000}"/>
    <hyperlink ref="B192" r:id="rId99" xr:uid="{00000000-0004-0000-0000-000062000000}"/>
    <hyperlink ref="B193" r:id="rId100" xr:uid="{00000000-0004-0000-0000-000063000000}"/>
    <hyperlink ref="B194" r:id="rId101" xr:uid="{00000000-0004-0000-0000-000064000000}"/>
    <hyperlink ref="B195" r:id="rId102" xr:uid="{00000000-0004-0000-0000-000065000000}"/>
    <hyperlink ref="B185" r:id="rId103" xr:uid="{00000000-0004-0000-0000-000066000000}"/>
    <hyperlink ref="B186" r:id="rId104" xr:uid="{00000000-0004-0000-0000-000067000000}"/>
    <hyperlink ref="B97" r:id="rId105" xr:uid="{00000000-0004-0000-0000-000068000000}"/>
    <hyperlink ref="B209" r:id="rId106" xr:uid="{00000000-0004-0000-0000-000069000000}"/>
    <hyperlink ref="B210" r:id="rId107" xr:uid="{00000000-0004-0000-0000-00006A000000}"/>
    <hyperlink ref="B200" r:id="rId108" xr:uid="{00000000-0004-0000-0000-00006B000000}"/>
    <hyperlink ref="B211" r:id="rId109" xr:uid="{00000000-0004-0000-0000-00006C000000}"/>
    <hyperlink ref="B201" r:id="rId110" xr:uid="{00000000-0004-0000-0000-00006D000000}"/>
    <hyperlink ref="B202" r:id="rId111" xr:uid="{00000000-0004-0000-0000-00006E000000}"/>
    <hyperlink ref="B203" r:id="rId112" xr:uid="{00000000-0004-0000-0000-00006F000000}"/>
    <hyperlink ref="B215" r:id="rId113" xr:uid="{00000000-0004-0000-0000-000070000000}"/>
    <hyperlink ref="B216" r:id="rId114" xr:uid="{00000000-0004-0000-0000-000071000000}"/>
    <hyperlink ref="B217" r:id="rId115" xr:uid="{00000000-0004-0000-0000-000072000000}"/>
    <hyperlink ref="B224" r:id="rId116" xr:uid="{00000000-0004-0000-0000-000073000000}"/>
    <hyperlink ref="B225" r:id="rId117" xr:uid="{00000000-0004-0000-0000-000074000000}"/>
    <hyperlink ref="B235" r:id="rId118" xr:uid="{00000000-0004-0000-0000-000075000000}"/>
    <hyperlink ref="B226" r:id="rId119" xr:uid="{00000000-0004-0000-0000-000076000000}"/>
    <hyperlink ref="B232" r:id="rId120" xr:uid="{00000000-0004-0000-0000-000077000000}"/>
    <hyperlink ref="B233" r:id="rId121" xr:uid="{00000000-0004-0000-0000-000078000000}"/>
    <hyperlink ref="B405" r:id="rId122" xr:uid="{00000000-0004-0000-0000-000079000000}"/>
    <hyperlink ref="B541" r:id="rId123" xr:uid="{00000000-0004-0000-0000-00007A000000}"/>
    <hyperlink ref="B406" r:id="rId124" xr:uid="{00000000-0004-0000-0000-00007B000000}"/>
    <hyperlink ref="B407" r:id="rId125" xr:uid="{00000000-0004-0000-0000-00007C000000}"/>
    <hyperlink ref="B408" r:id="rId126" xr:uid="{00000000-0004-0000-0000-00007D000000}"/>
    <hyperlink ref="B409" r:id="rId127" xr:uid="{00000000-0004-0000-0000-00007E000000}"/>
    <hyperlink ref="B237" r:id="rId128" xr:uid="{00000000-0004-0000-0000-00007F000000}"/>
    <hyperlink ref="B241" r:id="rId129" xr:uid="{00000000-0004-0000-0000-000080000000}"/>
    <hyperlink ref="B244" r:id="rId130" xr:uid="{00000000-0004-0000-0000-000081000000}"/>
    <hyperlink ref="B260" r:id="rId131" xr:uid="{00000000-0004-0000-0000-000082000000}"/>
    <hyperlink ref="B258" r:id="rId132" xr:uid="{00000000-0004-0000-0000-000083000000}"/>
    <hyperlink ref="B270" r:id="rId133" xr:uid="{00000000-0004-0000-0000-000084000000}"/>
    <hyperlink ref="B245" r:id="rId134" xr:uid="{00000000-0004-0000-0000-000085000000}"/>
    <hyperlink ref="B256" r:id="rId135" xr:uid="{00000000-0004-0000-0000-000086000000}"/>
    <hyperlink ref="B262" r:id="rId136" xr:uid="{00000000-0004-0000-0000-000087000000}"/>
    <hyperlink ref="B263" r:id="rId137" xr:uid="{00000000-0004-0000-0000-000088000000}"/>
    <hyperlink ref="B264" r:id="rId138" xr:uid="{00000000-0004-0000-0000-000089000000}"/>
    <hyperlink ref="B265" r:id="rId139" xr:uid="{00000000-0004-0000-0000-00008A000000}"/>
    <hyperlink ref="B266" r:id="rId140" xr:uid="{00000000-0004-0000-0000-00008B000000}"/>
    <hyperlink ref="B282" r:id="rId141" xr:uid="{00000000-0004-0000-0000-00008C000000}"/>
    <hyperlink ref="B280" r:id="rId142" xr:uid="{00000000-0004-0000-0000-00008D000000}"/>
    <hyperlink ref="B277" r:id="rId143" xr:uid="{00000000-0004-0000-0000-00008E000000}"/>
    <hyperlink ref="B283" r:id="rId144" xr:uid="{00000000-0004-0000-0000-00008F000000}"/>
    <hyperlink ref="B290" r:id="rId145" xr:uid="{00000000-0004-0000-0000-000090000000}"/>
    <hyperlink ref="B291" r:id="rId146" xr:uid="{00000000-0004-0000-0000-000091000000}"/>
    <hyperlink ref="B292" r:id="rId147" xr:uid="{00000000-0004-0000-0000-000092000000}"/>
    <hyperlink ref="B293" r:id="rId148" xr:uid="{00000000-0004-0000-0000-000093000000}"/>
    <hyperlink ref="B296" r:id="rId149" xr:uid="{00000000-0004-0000-0000-000094000000}"/>
    <hyperlink ref="B298" r:id="rId150" xr:uid="{00000000-0004-0000-0000-000095000000}"/>
    <hyperlink ref="B302" r:id="rId151" xr:uid="{00000000-0004-0000-0000-000096000000}"/>
    <hyperlink ref="B303" r:id="rId152" xr:uid="{00000000-0004-0000-0000-000097000000}"/>
    <hyperlink ref="B297" r:id="rId153" xr:uid="{00000000-0004-0000-0000-000098000000}"/>
    <hyperlink ref="B310" r:id="rId154" xr:uid="{00000000-0004-0000-0000-000099000000}"/>
    <hyperlink ref="B299" r:id="rId155" xr:uid="{00000000-0004-0000-0000-00009A000000}"/>
    <hyperlink ref="B300" r:id="rId156" xr:uid="{00000000-0004-0000-0000-00009B000000}"/>
    <hyperlink ref="B319" r:id="rId157" xr:uid="{00000000-0004-0000-0000-00009C000000}"/>
    <hyperlink ref="B301" r:id="rId158" xr:uid="{00000000-0004-0000-0000-00009D000000}"/>
    <hyperlink ref="B311" r:id="rId159" xr:uid="{00000000-0004-0000-0000-00009E000000}"/>
    <hyperlink ref="B322" r:id="rId160" xr:uid="{00000000-0004-0000-0000-00009F000000}"/>
    <hyperlink ref="B312" r:id="rId161" xr:uid="{00000000-0004-0000-0000-0000A0000000}"/>
    <hyperlink ref="B313" r:id="rId162" xr:uid="{00000000-0004-0000-0000-0000A1000000}"/>
    <hyperlink ref="B314" r:id="rId163" xr:uid="{00000000-0004-0000-0000-0000A2000000}"/>
    <hyperlink ref="B315" r:id="rId164" xr:uid="{00000000-0004-0000-0000-0000A3000000}"/>
    <hyperlink ref="B316" r:id="rId165" xr:uid="{00000000-0004-0000-0000-0000A4000000}"/>
    <hyperlink ref="B317" r:id="rId166" xr:uid="{00000000-0004-0000-0000-0000A5000000}"/>
    <hyperlink ref="B320" r:id="rId167" xr:uid="{00000000-0004-0000-0000-0000A6000000}"/>
    <hyperlink ref="B323" r:id="rId168" xr:uid="{00000000-0004-0000-0000-0000A7000000}"/>
    <hyperlink ref="B324" r:id="rId169" xr:uid="{00000000-0004-0000-0000-0000A8000000}"/>
    <hyperlink ref="B326" r:id="rId170" xr:uid="{00000000-0004-0000-0000-0000A9000000}"/>
    <hyperlink ref="B327" r:id="rId171" xr:uid="{00000000-0004-0000-0000-0000AA000000}"/>
    <hyperlink ref="B336" r:id="rId172" xr:uid="{00000000-0004-0000-0000-0000AB000000}"/>
    <hyperlink ref="B330" r:id="rId173" xr:uid="{00000000-0004-0000-0000-0000AC000000}"/>
    <hyperlink ref="B331" r:id="rId174" xr:uid="{00000000-0004-0000-0000-0000AD000000}"/>
    <hyperlink ref="B355" r:id="rId175" xr:uid="{00000000-0004-0000-0000-0000AE000000}"/>
    <hyperlink ref="B332" r:id="rId176" xr:uid="{00000000-0004-0000-0000-0000AF000000}"/>
    <hyperlink ref="B337" r:id="rId177" xr:uid="{00000000-0004-0000-0000-0000B0000000}"/>
    <hyperlink ref="B349" r:id="rId178" xr:uid="{00000000-0004-0000-0000-0000B1000000}"/>
    <hyperlink ref="B333" r:id="rId179" xr:uid="{00000000-0004-0000-0000-0000B2000000}"/>
    <hyperlink ref="B338" r:id="rId180" xr:uid="{00000000-0004-0000-0000-0000B3000000}"/>
    <hyperlink ref="B339" r:id="rId181" xr:uid="{00000000-0004-0000-0000-0000B4000000}"/>
    <hyperlink ref="B391" r:id="rId182" xr:uid="{00000000-0004-0000-0000-0000B5000000}"/>
    <hyperlink ref="B340" r:id="rId183" xr:uid="{00000000-0004-0000-0000-0000B6000000}"/>
    <hyperlink ref="B341" r:id="rId184" xr:uid="{00000000-0004-0000-0000-0000B7000000}"/>
    <hyperlink ref="B347" r:id="rId185" xr:uid="{00000000-0004-0000-0000-0000B8000000}"/>
    <hyperlink ref="B373" r:id="rId186" xr:uid="{00000000-0004-0000-0000-0000B9000000}"/>
    <hyperlink ref="B350" r:id="rId187" xr:uid="{00000000-0004-0000-0000-0000BA000000}"/>
    <hyperlink ref="B351" r:id="rId188" xr:uid="{00000000-0004-0000-0000-0000BB000000}"/>
    <hyperlink ref="B348" r:id="rId189" xr:uid="{00000000-0004-0000-0000-0000BC000000}"/>
    <hyperlink ref="B356" r:id="rId190" xr:uid="{00000000-0004-0000-0000-0000BD000000}"/>
    <hyperlink ref="B357" r:id="rId191" xr:uid="{00000000-0004-0000-0000-0000BE000000}"/>
    <hyperlink ref="B360" r:id="rId192" xr:uid="{00000000-0004-0000-0000-0000BF000000}"/>
    <hyperlink ref="B361" r:id="rId193" xr:uid="{00000000-0004-0000-0000-0000C0000000}"/>
    <hyperlink ref="B364" r:id="rId194" xr:uid="{00000000-0004-0000-0000-0000C1000000}"/>
    <hyperlink ref="B365" r:id="rId195" xr:uid="{00000000-0004-0000-0000-0000C2000000}"/>
    <hyperlink ref="B366" r:id="rId196" xr:uid="{00000000-0004-0000-0000-0000C3000000}"/>
    <hyperlink ref="B358" r:id="rId197" xr:uid="{00000000-0004-0000-0000-0000C4000000}"/>
    <hyperlink ref="B362" r:id="rId198" xr:uid="{00000000-0004-0000-0000-0000C5000000}"/>
    <hyperlink ref="B359" r:id="rId199" xr:uid="{00000000-0004-0000-0000-0000C6000000}"/>
    <hyperlink ref="B367" r:id="rId200" xr:uid="{00000000-0004-0000-0000-0000C7000000}"/>
    <hyperlink ref="B368" r:id="rId201" xr:uid="{00000000-0004-0000-0000-0000C8000000}"/>
    <hyperlink ref="B369" r:id="rId202" xr:uid="{00000000-0004-0000-0000-0000C9000000}"/>
    <hyperlink ref="B374" r:id="rId203" xr:uid="{00000000-0004-0000-0000-0000CA000000}"/>
    <hyperlink ref="B370" r:id="rId204" xr:uid="{00000000-0004-0000-0000-0000CB000000}"/>
    <hyperlink ref="B371" r:id="rId205" xr:uid="{00000000-0004-0000-0000-0000CC000000}"/>
    <hyperlink ref="B375" r:id="rId206" xr:uid="{00000000-0004-0000-0000-0000CD000000}"/>
    <hyperlink ref="B379" r:id="rId207" xr:uid="{00000000-0004-0000-0000-0000CE000000}"/>
    <hyperlink ref="B386" r:id="rId208" xr:uid="{00000000-0004-0000-0000-0000CF000000}"/>
    <hyperlink ref="B387" r:id="rId209" xr:uid="{00000000-0004-0000-0000-0000D0000000}"/>
    <hyperlink ref="B380" r:id="rId210" xr:uid="{00000000-0004-0000-0000-0000D1000000}"/>
    <hyperlink ref="B381" r:id="rId211" xr:uid="{00000000-0004-0000-0000-0000D2000000}"/>
    <hyperlink ref="B390" r:id="rId212" xr:uid="{00000000-0004-0000-0000-0000D3000000}"/>
    <hyperlink ref="B392" r:id="rId213" xr:uid="{00000000-0004-0000-0000-0000D4000000}"/>
    <hyperlink ref="B398" r:id="rId214" xr:uid="{00000000-0004-0000-0000-0000D5000000}"/>
    <hyperlink ref="B435" r:id="rId215" xr:uid="{00000000-0004-0000-0000-0000D6000000}"/>
    <hyperlink ref="B399" r:id="rId216" xr:uid="{00000000-0004-0000-0000-0000D7000000}"/>
    <hyperlink ref="B393" r:id="rId217" xr:uid="{00000000-0004-0000-0000-0000D8000000}"/>
    <hyperlink ref="B400" r:id="rId218" xr:uid="{00000000-0004-0000-0000-0000D9000000}"/>
    <hyperlink ref="B394" r:id="rId219" xr:uid="{00000000-0004-0000-0000-0000DA000000}"/>
    <hyperlink ref="B401" r:id="rId220" xr:uid="{00000000-0004-0000-0000-0000DB000000}"/>
    <hyperlink ref="B402" r:id="rId221" xr:uid="{00000000-0004-0000-0000-0000DC000000}"/>
    <hyperlink ref="B688" r:id="rId222" xr:uid="{00000000-0004-0000-0000-0000DD000000}"/>
    <hyperlink ref="B685" r:id="rId223" xr:uid="{00000000-0004-0000-0000-0000DE000000}"/>
    <hyperlink ref="B686" r:id="rId224" xr:uid="{00000000-0004-0000-0000-0000DF000000}"/>
    <hyperlink ref="B690" r:id="rId225" xr:uid="{00000000-0004-0000-0000-0000E0000000}"/>
    <hyperlink ref="B687" r:id="rId226" xr:uid="{00000000-0004-0000-0000-0000E1000000}"/>
    <hyperlink ref="B689" r:id="rId227" xr:uid="{00000000-0004-0000-0000-0000E2000000}"/>
    <hyperlink ref="B697" r:id="rId228" xr:uid="{00000000-0004-0000-0000-0000E3000000}"/>
    <hyperlink ref="B691" r:id="rId229" xr:uid="{00000000-0004-0000-0000-0000E4000000}"/>
    <hyperlink ref="B692" r:id="rId230" xr:uid="{00000000-0004-0000-0000-0000E5000000}"/>
    <hyperlink ref="B693" r:id="rId231" xr:uid="{00000000-0004-0000-0000-0000E6000000}"/>
    <hyperlink ref="B694" r:id="rId232" xr:uid="{00000000-0004-0000-0000-0000E7000000}"/>
    <hyperlink ref="B698" r:id="rId233" xr:uid="{00000000-0004-0000-0000-0000E8000000}"/>
    <hyperlink ref="B699" r:id="rId234" xr:uid="{00000000-0004-0000-0000-0000E9000000}"/>
    <hyperlink ref="B700" r:id="rId235" xr:uid="{00000000-0004-0000-0000-0000EA000000}"/>
    <hyperlink ref="B701" r:id="rId236" xr:uid="{00000000-0004-0000-0000-0000EB000000}"/>
    <hyperlink ref="B702" r:id="rId237" xr:uid="{00000000-0004-0000-0000-0000EC000000}"/>
    <hyperlink ref="B706" r:id="rId238" xr:uid="{00000000-0004-0000-0000-0000ED000000}"/>
    <hyperlink ref="B707" r:id="rId239" xr:uid="{00000000-0004-0000-0000-0000EE000000}"/>
    <hyperlink ref="B708" r:id="rId240" xr:uid="{00000000-0004-0000-0000-0000EF000000}"/>
    <hyperlink ref="B711" r:id="rId241" xr:uid="{00000000-0004-0000-0000-0000F0000000}"/>
    <hyperlink ref="B730" r:id="rId242" xr:uid="{00000000-0004-0000-0000-0000F1000000}"/>
    <hyperlink ref="B774" r:id="rId243" xr:uid="{00000000-0004-0000-0000-0000F2000000}"/>
    <hyperlink ref="B716" r:id="rId244" xr:uid="{00000000-0004-0000-0000-0000F3000000}"/>
    <hyperlink ref="B717" r:id="rId245" xr:uid="{00000000-0004-0000-0000-0000F4000000}"/>
    <hyperlink ref="B718" r:id="rId246" xr:uid="{00000000-0004-0000-0000-0000F5000000}"/>
    <hyperlink ref="B778" r:id="rId247" xr:uid="{00000000-0004-0000-0000-0000F6000000}"/>
    <hyperlink ref="B784" r:id="rId248" xr:uid="{00000000-0004-0000-0000-0000F7000000}"/>
    <hyperlink ref="B779" r:id="rId249" xr:uid="{00000000-0004-0000-0000-0000F8000000}"/>
    <hyperlink ref="B780" r:id="rId250" xr:uid="{00000000-0004-0000-0000-0000F9000000}"/>
    <hyperlink ref="B785" r:id="rId251" xr:uid="{00000000-0004-0000-0000-0000FA000000}"/>
    <hyperlink ref="B410" r:id="rId252" xr:uid="{00000000-0004-0000-0000-0000FB000000}"/>
    <hyperlink ref="B411" r:id="rId253" xr:uid="{00000000-0004-0000-0000-0000FC000000}"/>
    <hyperlink ref="B412" r:id="rId254" xr:uid="{00000000-0004-0000-0000-0000FD000000}"/>
    <hyperlink ref="B415" r:id="rId255" xr:uid="{00000000-0004-0000-0000-0000FE000000}"/>
    <hyperlink ref="B416" r:id="rId256" xr:uid="{00000000-0004-0000-0000-0000FF000000}"/>
    <hyperlink ref="B417" r:id="rId257" xr:uid="{00000000-0004-0000-0000-000000010000}"/>
    <hyperlink ref="B418" r:id="rId258" xr:uid="{00000000-0004-0000-0000-000001010000}"/>
    <hyperlink ref="B382" r:id="rId259" xr:uid="{00000000-0004-0000-0000-000002010000}"/>
    <hyperlink ref="B421" r:id="rId260" xr:uid="{00000000-0004-0000-0000-000003010000}"/>
    <hyperlink ref="B422" r:id="rId261" xr:uid="{00000000-0004-0000-0000-000004010000}"/>
    <hyperlink ref="B423" r:id="rId262" xr:uid="{00000000-0004-0000-0000-000005010000}"/>
    <hyperlink ref="B424" r:id="rId263" xr:uid="{00000000-0004-0000-0000-000006010000}"/>
    <hyperlink ref="B425" r:id="rId264" xr:uid="{00000000-0004-0000-0000-000007010000}"/>
    <hyperlink ref="B426" r:id="rId265" xr:uid="{00000000-0004-0000-0000-000008010000}"/>
    <hyperlink ref="B428" r:id="rId266" xr:uid="{00000000-0004-0000-0000-000009010000}"/>
    <hyperlink ref="B429" r:id="rId267" xr:uid="{00000000-0004-0000-0000-00000A010000}"/>
    <hyperlink ref="B432" r:id="rId268" xr:uid="{00000000-0004-0000-0000-00000B010000}"/>
    <hyperlink ref="B433" r:id="rId269" xr:uid="{00000000-0004-0000-0000-00000C010000}"/>
    <hyperlink ref="B462" r:id="rId270" xr:uid="{00000000-0004-0000-0000-00000D010000}"/>
    <hyperlink ref="B486" r:id="rId271" xr:uid="{00000000-0004-0000-0000-00000E010000}"/>
    <hyperlink ref="B453" r:id="rId272" xr:uid="{00000000-0004-0000-0000-00000F010000}"/>
    <hyperlink ref="B469" r:id="rId273" xr:uid="{00000000-0004-0000-0000-000010010000}"/>
    <hyperlink ref="B436" r:id="rId274" xr:uid="{00000000-0004-0000-0000-000011010000}"/>
    <hyperlink ref="B681" r:id="rId275" xr:uid="{00000000-0004-0000-0000-000012010000}"/>
    <hyperlink ref="B437" r:id="rId276" xr:uid="{00000000-0004-0000-0000-000013010000}"/>
    <hyperlink ref="B438" r:id="rId277" xr:uid="{00000000-0004-0000-0000-000014010000}"/>
    <hyperlink ref="B463" r:id="rId278" xr:uid="{00000000-0004-0000-0000-000015010000}"/>
    <hyperlink ref="B444" r:id="rId279" xr:uid="{00000000-0004-0000-0000-000016010000}"/>
    <hyperlink ref="B445" r:id="rId280" xr:uid="{00000000-0004-0000-0000-000017010000}"/>
    <hyperlink ref="B454" r:id="rId281" xr:uid="{00000000-0004-0000-0000-000018010000}"/>
    <hyperlink ref="B455" r:id="rId282" xr:uid="{00000000-0004-0000-0000-000019010000}"/>
    <hyperlink ref="B456" r:id="rId283" xr:uid="{00000000-0004-0000-0000-00001A010000}"/>
    <hyperlink ref="B457" r:id="rId284" xr:uid="{00000000-0004-0000-0000-00001B010000}"/>
    <hyperlink ref="B441" r:id="rId285" xr:uid="{00000000-0004-0000-0000-00001C010000}"/>
    <hyperlink ref="B446" r:id="rId286" xr:uid="{00000000-0004-0000-0000-00001D010000}"/>
    <hyperlink ref="B447" r:id="rId287" xr:uid="{00000000-0004-0000-0000-00001E010000}"/>
    <hyperlink ref="B458" r:id="rId288" xr:uid="{00000000-0004-0000-0000-00001F010000}"/>
    <hyperlink ref="B448" r:id="rId289" xr:uid="{00000000-0004-0000-0000-000020010000}"/>
    <hyperlink ref="B464" r:id="rId290" xr:uid="{00000000-0004-0000-0000-000021010000}"/>
    <hyperlink ref="B449" r:id="rId291" xr:uid="{00000000-0004-0000-0000-000022010000}"/>
    <hyperlink ref="B459" r:id="rId292" xr:uid="{00000000-0004-0000-0000-000023010000}"/>
    <hyperlink ref="B450" r:id="rId293" xr:uid="{00000000-0004-0000-0000-000024010000}"/>
    <hyperlink ref="B451" r:id="rId294" xr:uid="{00000000-0004-0000-0000-000025010000}"/>
    <hyperlink ref="B460" r:id="rId295" xr:uid="{00000000-0004-0000-0000-000026010000}"/>
    <hyperlink ref="B461" r:id="rId296" xr:uid="{00000000-0004-0000-0000-000027010000}"/>
    <hyperlink ref="B452" r:id="rId297" xr:uid="{00000000-0004-0000-0000-000028010000}"/>
    <hyperlink ref="B472" r:id="rId298" xr:uid="{00000000-0004-0000-0000-000029010000}"/>
    <hyperlink ref="B474" r:id="rId299" xr:uid="{00000000-0004-0000-0000-00002A010000}"/>
    <hyperlink ref="B475" r:id="rId300" xr:uid="{00000000-0004-0000-0000-00002B010000}"/>
    <hyperlink ref="B480" r:id="rId301" xr:uid="{00000000-0004-0000-0000-00002C010000}"/>
    <hyperlink ref="B485" r:id="rId302" xr:uid="{00000000-0004-0000-0000-00002D010000}"/>
    <hyperlink ref="B488" r:id="rId303" xr:uid="{00000000-0004-0000-0000-00002E010000}"/>
    <hyperlink ref="B492" r:id="rId304" xr:uid="{00000000-0004-0000-0000-00002F010000}"/>
    <hyperlink ref="B493" r:id="rId305" xr:uid="{00000000-0004-0000-0000-000030010000}"/>
    <hyperlink ref="B494" r:id="rId306" xr:uid="{00000000-0004-0000-0000-000031010000}"/>
    <hyperlink ref="B496" r:id="rId307" xr:uid="{00000000-0004-0000-0000-000032010000}"/>
    <hyperlink ref="B489" r:id="rId308" xr:uid="{00000000-0004-0000-0000-000033010000}"/>
    <hyperlink ref="B497" r:id="rId309" xr:uid="{00000000-0004-0000-0000-000034010000}"/>
    <hyperlink ref="B490" r:id="rId310" xr:uid="{00000000-0004-0000-0000-000035010000}"/>
    <hyperlink ref="B498" r:id="rId311" xr:uid="{00000000-0004-0000-0000-000036010000}"/>
    <hyperlink ref="B530" r:id="rId312" xr:uid="{00000000-0004-0000-0000-000037010000}"/>
    <hyperlink ref="B502" r:id="rId313" xr:uid="{00000000-0004-0000-0000-000038010000}"/>
    <hyperlink ref="B503" r:id="rId314" xr:uid="{00000000-0004-0000-0000-000039010000}"/>
    <hyperlink ref="B499" r:id="rId315" xr:uid="{00000000-0004-0000-0000-00003A010000}"/>
    <hyperlink ref="B504" r:id="rId316" xr:uid="{00000000-0004-0000-0000-00003B010000}"/>
    <hyperlink ref="B500" r:id="rId317" xr:uid="{00000000-0004-0000-0000-00003C010000}"/>
    <hyperlink ref="B501" r:id="rId318" xr:uid="{00000000-0004-0000-0000-00003D010000}"/>
    <hyperlink ref="B505" r:id="rId319" xr:uid="{00000000-0004-0000-0000-00003E010000}"/>
    <hyperlink ref="B516" r:id="rId320" xr:uid="{00000000-0004-0000-0000-00003F010000}"/>
    <hyperlink ref="B507" r:id="rId321" xr:uid="{00000000-0004-0000-0000-000040010000}"/>
    <hyperlink ref="B517" r:id="rId322" xr:uid="{00000000-0004-0000-0000-000041010000}"/>
    <hyperlink ref="B508" r:id="rId323" xr:uid="{00000000-0004-0000-0000-000042010000}"/>
    <hyperlink ref="B511" r:id="rId324" xr:uid="{00000000-0004-0000-0000-000043010000}"/>
    <hyperlink ref="B519" r:id="rId325" xr:uid="{00000000-0004-0000-0000-000044010000}"/>
    <hyperlink ref="B520" r:id="rId326" xr:uid="{00000000-0004-0000-0000-000045010000}"/>
    <hyperlink ref="B522" r:id="rId327" xr:uid="{00000000-0004-0000-0000-000046010000}"/>
    <hyperlink ref="B531" r:id="rId328" xr:uid="{00000000-0004-0000-0000-000047010000}"/>
    <hyperlink ref="B542" r:id="rId329" xr:uid="{00000000-0004-0000-0000-000048010000}"/>
    <hyperlink ref="B544" r:id="rId330" xr:uid="{00000000-0004-0000-0000-000049010000}"/>
    <hyperlink ref="B549" r:id="rId331" xr:uid="{00000000-0004-0000-0000-00004A010000}"/>
    <hyperlink ref="B551" r:id="rId332" xr:uid="{00000000-0004-0000-0000-00004B010000}"/>
    <hyperlink ref="B567" r:id="rId333" xr:uid="{00000000-0004-0000-0000-00004C010000}"/>
    <hyperlink ref="B568" r:id="rId334" xr:uid="{00000000-0004-0000-0000-00004D010000}"/>
    <hyperlink ref="B552" r:id="rId335" xr:uid="{00000000-0004-0000-0000-00004E010000}"/>
    <hyperlink ref="B553" r:id="rId336" xr:uid="{00000000-0004-0000-0000-00004F010000}"/>
    <hyperlink ref="B546" r:id="rId337" xr:uid="{00000000-0004-0000-0000-000050010000}"/>
    <hyperlink ref="B554" r:id="rId338" xr:uid="{00000000-0004-0000-0000-000051010000}"/>
    <hyperlink ref="B561" r:id="rId339" xr:uid="{00000000-0004-0000-0000-000052010000}"/>
    <hyperlink ref="B563" r:id="rId340" xr:uid="{00000000-0004-0000-0000-000053010000}"/>
    <hyperlink ref="B557" r:id="rId341" xr:uid="{00000000-0004-0000-0000-000054010000}"/>
    <hyperlink ref="B558" r:id="rId342" xr:uid="{00000000-0004-0000-0000-000055010000}"/>
    <hyperlink ref="B559" r:id="rId343" xr:uid="{00000000-0004-0000-0000-000056010000}"/>
    <hyperlink ref="B566" r:id="rId344" xr:uid="{00000000-0004-0000-0000-000057010000}"/>
    <hyperlink ref="B564" r:id="rId345" xr:uid="{00000000-0004-0000-0000-000058010000}"/>
    <hyperlink ref="B565" r:id="rId346" xr:uid="{00000000-0004-0000-0000-000059010000}"/>
    <hyperlink ref="B586" r:id="rId347" xr:uid="{00000000-0004-0000-0000-00005A010000}"/>
    <hyperlink ref="B569" r:id="rId348" xr:uid="{00000000-0004-0000-0000-00005B010000}"/>
    <hyperlink ref="B575" r:id="rId349" xr:uid="{00000000-0004-0000-0000-00005C010000}"/>
    <hyperlink ref="B576" r:id="rId350" xr:uid="{00000000-0004-0000-0000-00005D010000}"/>
    <hyperlink ref="B570" r:id="rId351" xr:uid="{00000000-0004-0000-0000-00005E010000}"/>
    <hyperlink ref="B583" r:id="rId352" xr:uid="{00000000-0004-0000-0000-00005F010000}"/>
    <hyperlink ref="B577" r:id="rId353" xr:uid="{00000000-0004-0000-0000-000060010000}"/>
    <hyperlink ref="B578" r:id="rId354" xr:uid="{00000000-0004-0000-0000-000061010000}"/>
    <hyperlink ref="B579" r:id="rId355" xr:uid="{00000000-0004-0000-0000-000062010000}"/>
    <hyperlink ref="B584" r:id="rId356" xr:uid="{00000000-0004-0000-0000-000063010000}"/>
    <hyperlink ref="B587" r:id="rId357" xr:uid="{00000000-0004-0000-0000-000064010000}"/>
    <hyperlink ref="B591" r:id="rId358" xr:uid="{00000000-0004-0000-0000-000065010000}"/>
    <hyperlink ref="B588" r:id="rId359" xr:uid="{00000000-0004-0000-0000-000066010000}"/>
    <hyperlink ref="B589" r:id="rId360" xr:uid="{00000000-0004-0000-0000-000067010000}"/>
    <hyperlink ref="B593" r:id="rId361" xr:uid="{00000000-0004-0000-0000-000068010000}"/>
    <hyperlink ref="B649" r:id="rId362" xr:uid="{00000000-0004-0000-0000-000069010000}"/>
    <hyperlink ref="B467" r:id="rId363" xr:uid="{00000000-0004-0000-0000-00006A010000}"/>
    <hyperlink ref="B466" r:id="rId364" xr:uid="{00000000-0004-0000-0000-00006B010000}"/>
    <hyperlink ref="B442" r:id="rId365" xr:uid="{00000000-0004-0000-0000-00006C010000}"/>
    <hyperlink ref="B431" r:id="rId366" xr:uid="{00000000-0004-0000-0000-00006D010000}"/>
    <hyperlink ref="B420" r:id="rId367" xr:uid="{00000000-0004-0000-0000-00006E010000}"/>
    <hyperlink ref="B419" r:id="rId368" xr:uid="{00000000-0004-0000-0000-00006F010000}"/>
    <hyperlink ref="B430" r:id="rId369" xr:uid="{00000000-0004-0000-0000-000070010000}"/>
    <hyperlink ref="B478" r:id="rId370" xr:uid="{00000000-0004-0000-0000-000071010000}"/>
    <hyperlink ref="B403" r:id="rId371" xr:uid="{00000000-0004-0000-0000-000072010000}"/>
    <hyperlink ref="B395" r:id="rId372" xr:uid="{00000000-0004-0000-0000-000073010000}"/>
    <hyperlink ref="B35" r:id="rId373" xr:uid="{00000000-0004-0000-0000-000074010000}"/>
    <hyperlink ref="B443" r:id="rId374" xr:uid="{00000000-0004-0000-0000-000075010000}"/>
    <hyperlink ref="B786" r:id="rId375" xr:uid="{00000000-0004-0000-0000-000076010000}"/>
    <hyperlink ref="B713" r:id="rId376" xr:uid="{00000000-0004-0000-0000-000077010000}"/>
    <hyperlink ref="B712" r:id="rId377" xr:uid="{00000000-0004-0000-0000-000078010000}"/>
    <hyperlink ref="B709" r:id="rId378" xr:uid="{00000000-0004-0000-0000-000079010000}"/>
    <hyperlink ref="B703" r:id="rId379" xr:uid="{00000000-0004-0000-0000-00007A010000}"/>
    <hyperlink ref="B695" r:id="rId380" xr:uid="{00000000-0004-0000-0000-00007B010000}"/>
    <hyperlink ref="B781" r:id="rId381" xr:uid="{00000000-0004-0000-0000-00007C010000}"/>
    <hyperlink ref="B719" r:id="rId382" xr:uid="{00000000-0004-0000-0000-00007D010000}"/>
    <hyperlink ref="B651" r:id="rId383" xr:uid="{00000000-0004-0000-0000-00007E010000}"/>
    <hyperlink ref="B592" r:id="rId384" xr:uid="{00000000-0004-0000-0000-00007F010000}"/>
    <hyperlink ref="B580" r:id="rId385" xr:uid="{00000000-0004-0000-0000-000080010000}"/>
    <hyperlink ref="B650" r:id="rId386" xr:uid="{00000000-0004-0000-0000-000081010000}"/>
    <hyperlink ref="B560" r:id="rId387" xr:uid="{00000000-0004-0000-0000-000082010000}"/>
    <hyperlink ref="B555" r:id="rId388" xr:uid="{00000000-0004-0000-0000-000083010000}"/>
    <hyperlink ref="B473" r:id="rId389" xr:uid="{00000000-0004-0000-0000-000084010000}"/>
    <hyperlink ref="B468" r:id="rId390" xr:uid="{00000000-0004-0000-0000-000085010000}"/>
    <hyperlink ref="B137" r:id="rId391" xr:uid="{00000000-0004-0000-0000-000086010000}"/>
    <hyperlink ref="B207" r:id="rId392" xr:uid="{00000000-0004-0000-0000-000087010000}"/>
    <hyperlink ref="B89" r:id="rId393" xr:uid="{00000000-0004-0000-0000-000088010000}"/>
    <hyperlink ref="B98" r:id="rId394" xr:uid="{00000000-0004-0000-0000-000089010000}"/>
    <hyperlink ref="B109" r:id="rId395" xr:uid="{00000000-0004-0000-0000-00008A010000}"/>
    <hyperlink ref="B120" r:id="rId396" xr:uid="{00000000-0004-0000-0000-00008B010000}"/>
    <hyperlink ref="B63" r:id="rId397" xr:uid="{00000000-0004-0000-0000-00008C010000}"/>
    <hyperlink ref="B68" r:id="rId398" xr:uid="{00000000-0004-0000-0000-00008D010000}"/>
    <hyperlink ref="B62" r:id="rId399" xr:uid="{00000000-0004-0000-0000-00008E010000}"/>
    <hyperlink ref="B53" r:id="rId400" xr:uid="{00000000-0004-0000-0000-00008F010000}"/>
    <hyperlink ref="B51" r:id="rId401" xr:uid="{00000000-0004-0000-0000-000090010000}"/>
    <hyperlink ref="B28" r:id="rId402" xr:uid="{00000000-0004-0000-0000-000091010000}"/>
    <hyperlink ref="B32" r:id="rId403" xr:uid="{00000000-0004-0000-0000-000092010000}"/>
    <hyperlink ref="B27" r:id="rId404" xr:uid="{00000000-0004-0000-0000-000093010000}"/>
    <hyperlink ref="B52" r:id="rId405" xr:uid="{00000000-0004-0000-0000-000094010000}"/>
    <hyperlink ref="B24" r:id="rId406" xr:uid="{00000000-0004-0000-0000-000095010000}"/>
    <hyperlink ref="B48" r:id="rId407" xr:uid="{00000000-0004-0000-0000-000096010000}"/>
    <hyperlink ref="B22" r:id="rId408" xr:uid="{00000000-0004-0000-0000-000097010000}"/>
    <hyperlink ref="B21" r:id="rId409" xr:uid="{00000000-0004-0000-0000-000098010000}"/>
    <hyperlink ref="B11" r:id="rId410" xr:uid="{00000000-0004-0000-0000-000099010000}"/>
    <hyperlink ref="B10" r:id="rId411" xr:uid="{00000000-0004-0000-0000-00009A010000}"/>
    <hyperlink ref="B13" r:id="rId412" xr:uid="{00000000-0004-0000-0000-00009B010000}"/>
    <hyperlink ref="B9" r:id="rId413" xr:uid="{00000000-0004-0000-0000-00009C010000}"/>
    <hyperlink ref="B12" r:id="rId414" xr:uid="{00000000-0004-0000-0000-00009D010000}"/>
    <hyperlink ref="B343" r:id="rId415" xr:uid="{00000000-0004-0000-0000-00009E010000}"/>
    <hyperlink ref="B342" r:id="rId416" xr:uid="{00000000-0004-0000-0000-00009F010000}"/>
    <hyperlink ref="B388" r:id="rId417" xr:uid="{00000000-0004-0000-0000-0000A0010000}"/>
    <hyperlink ref="B334" r:id="rId418" xr:uid="{00000000-0004-0000-0000-0000A1010000}"/>
    <hyperlink ref="B328" r:id="rId419" xr:uid="{00000000-0004-0000-0000-0000A2010000}"/>
    <hyperlink ref="B307" r:id="rId420" xr:uid="{00000000-0004-0000-0000-0000A3010000}"/>
    <hyperlink ref="B284" r:id="rId421" xr:uid="{00000000-0004-0000-0000-0000A4010000}"/>
    <hyperlink ref="B294" r:id="rId422" xr:uid="{00000000-0004-0000-0000-0000A5010000}"/>
    <hyperlink ref="B289" r:id="rId423" xr:uid="{00000000-0004-0000-0000-0000A6010000}"/>
    <hyperlink ref="B274" r:id="rId424" xr:uid="{00000000-0004-0000-0000-0000A7010000}"/>
    <hyperlink ref="B249" r:id="rId425" xr:uid="{00000000-0004-0000-0000-0000A8010000}"/>
    <hyperlink ref="B257" r:id="rId426" xr:uid="{00000000-0004-0000-0000-0000A9010000}"/>
    <hyperlink ref="B288" r:id="rId427" xr:uid="{00000000-0004-0000-0000-0000AA010000}"/>
    <hyperlink ref="B204" r:id="rId428" xr:uid="{00000000-0004-0000-0000-0000AB010000}"/>
    <hyperlink ref="B150" r:id="rId429" xr:uid="{00000000-0004-0000-0000-0000AC010000}"/>
    <hyperlink ref="B167" r:id="rId430" xr:uid="{00000000-0004-0000-0000-0000AD010000}"/>
    <hyperlink ref="B145" r:id="rId431" xr:uid="{00000000-0004-0000-0000-0000AE010000}"/>
    <hyperlink ref="B247" r:id="rId432" xr:uid="{00000000-0004-0000-0000-0000AF010000}"/>
    <hyperlink ref="B255" r:id="rId433" xr:uid="{00000000-0004-0000-0000-0000B0010000}"/>
    <hyperlink ref="B287" r:id="rId434" xr:uid="{00000000-0004-0000-0000-0000B1010000}"/>
    <hyperlink ref="B817" r:id="rId435" xr:uid="{00000000-0004-0000-0000-0000B2010000}"/>
    <hyperlink ref="B816" r:id="rId436" xr:uid="{00000000-0004-0000-0000-0000B3010000}"/>
    <hyperlink ref="B776" r:id="rId437" xr:uid="{00000000-0004-0000-0000-0000B4010000}"/>
    <hyperlink ref="B775" r:id="rId438" xr:uid="{00000000-0004-0000-0000-0000B5010000}"/>
    <hyperlink ref="B815" r:id="rId439" xr:uid="{00000000-0004-0000-0000-0000B6010000}"/>
    <hyperlink ref="B814" r:id="rId440" xr:uid="{00000000-0004-0000-0000-0000B7010000}"/>
    <hyperlink ref="B813" r:id="rId441" xr:uid="{00000000-0004-0000-0000-0000B8010000}"/>
    <hyperlink ref="B812" r:id="rId442" xr:uid="{00000000-0004-0000-0000-0000B9010000}"/>
    <hyperlink ref="B811" r:id="rId443" xr:uid="{00000000-0004-0000-0000-0000BA010000}"/>
    <hyperlink ref="B810" r:id="rId444" xr:uid="{00000000-0004-0000-0000-0000BB010000}"/>
    <hyperlink ref="B809" r:id="rId445" xr:uid="{00000000-0004-0000-0000-0000BC010000}"/>
    <hyperlink ref="B808" r:id="rId446" xr:uid="{00000000-0004-0000-0000-0000BD010000}"/>
    <hyperlink ref="B807" r:id="rId447" xr:uid="{00000000-0004-0000-0000-0000BE010000}"/>
    <hyperlink ref="B806" r:id="rId448" xr:uid="{00000000-0004-0000-0000-0000BF010000}"/>
    <hyperlink ref="B805" r:id="rId449" xr:uid="{00000000-0004-0000-0000-0000C0010000}"/>
    <hyperlink ref="B804" r:id="rId450" xr:uid="{00000000-0004-0000-0000-0000C1010000}"/>
    <hyperlink ref="B803" r:id="rId451" xr:uid="{00000000-0004-0000-0000-0000C2010000}"/>
    <hyperlink ref="B802" r:id="rId452" xr:uid="{00000000-0004-0000-0000-0000C3010000}"/>
    <hyperlink ref="B801" r:id="rId453" xr:uid="{00000000-0004-0000-0000-0000C4010000}"/>
    <hyperlink ref="B800" r:id="rId454" xr:uid="{00000000-0004-0000-0000-0000C5010000}"/>
    <hyperlink ref="B799" r:id="rId455" xr:uid="{00000000-0004-0000-0000-0000C6010000}"/>
    <hyperlink ref="B798" r:id="rId456" xr:uid="{00000000-0004-0000-0000-0000C7010000}"/>
    <hyperlink ref="B797" r:id="rId457" xr:uid="{00000000-0004-0000-0000-0000C8010000}"/>
    <hyperlink ref="B796" r:id="rId458" xr:uid="{00000000-0004-0000-0000-0000C9010000}"/>
    <hyperlink ref="B795" r:id="rId459" xr:uid="{00000000-0004-0000-0000-0000CA010000}"/>
    <hyperlink ref="B794" r:id="rId460" xr:uid="{00000000-0004-0000-0000-0000CB010000}"/>
    <hyperlink ref="B793" r:id="rId461" xr:uid="{00000000-0004-0000-0000-0000CC010000}"/>
    <hyperlink ref="B792" r:id="rId462" xr:uid="{00000000-0004-0000-0000-0000CD010000}"/>
    <hyperlink ref="B791" r:id="rId463" xr:uid="{00000000-0004-0000-0000-0000CE010000}"/>
    <hyperlink ref="B790" r:id="rId464" xr:uid="{00000000-0004-0000-0000-0000CF010000}"/>
    <hyperlink ref="B789" r:id="rId465" xr:uid="{00000000-0004-0000-0000-0000D0010000}"/>
    <hyperlink ref="B788" r:id="rId466" xr:uid="{00000000-0004-0000-0000-0000D1010000}"/>
    <hyperlink ref="B787" r:id="rId467" xr:uid="{00000000-0004-0000-0000-0000D2010000}"/>
    <hyperlink ref="B59" r:id="rId468" xr:uid="{00000000-0004-0000-0000-0000D3010000}"/>
    <hyperlink ref="B39" r:id="rId469" xr:uid="{00000000-0004-0000-0000-0000D4010000}"/>
    <hyperlink ref="B38" r:id="rId470" xr:uid="{00000000-0004-0000-0000-0000D5010000}"/>
    <hyperlink ref="B37" r:id="rId471" xr:uid="{00000000-0004-0000-0000-0000D6010000}"/>
    <hyperlink ref="B40" r:id="rId472" xr:uid="{00000000-0004-0000-0000-0000D7010000}"/>
    <hyperlink ref="B528" r:id="rId473" xr:uid="{00000000-0004-0000-0000-0000D8010000}"/>
    <hyperlink ref="B43" r:id="rId474" xr:uid="{00000000-0004-0000-0000-0000D9010000}"/>
    <hyperlink ref="B848" r:id="rId475" xr:uid="{00000000-0004-0000-0000-0000DA010000}"/>
    <hyperlink ref="B847" r:id="rId476" xr:uid="{00000000-0004-0000-0000-0000DB010000}"/>
    <hyperlink ref="B846" r:id="rId477" xr:uid="{00000000-0004-0000-0000-0000DC010000}"/>
    <hyperlink ref="B845" r:id="rId478" xr:uid="{00000000-0004-0000-0000-0000DD010000}"/>
    <hyperlink ref="B844" r:id="rId479" xr:uid="{00000000-0004-0000-0000-0000DE010000}"/>
    <hyperlink ref="B843" r:id="rId480" xr:uid="{00000000-0004-0000-0000-0000DF010000}"/>
    <hyperlink ref="B842" r:id="rId481" xr:uid="{00000000-0004-0000-0000-0000E0010000}"/>
    <hyperlink ref="B841" r:id="rId482" xr:uid="{00000000-0004-0000-0000-0000E1010000}"/>
    <hyperlink ref="B840" r:id="rId483" xr:uid="{00000000-0004-0000-0000-0000E2010000}"/>
    <hyperlink ref="B839" r:id="rId484" xr:uid="{00000000-0004-0000-0000-0000E3010000}"/>
    <hyperlink ref="B838" r:id="rId485" xr:uid="{00000000-0004-0000-0000-0000E4010000}"/>
    <hyperlink ref="B837" r:id="rId486" xr:uid="{00000000-0004-0000-0000-0000E5010000}"/>
    <hyperlink ref="B836" r:id="rId487" xr:uid="{00000000-0004-0000-0000-0000E6010000}"/>
    <hyperlink ref="B835" r:id="rId488" xr:uid="{00000000-0004-0000-0000-0000E7010000}"/>
    <hyperlink ref="B834" r:id="rId489" xr:uid="{00000000-0004-0000-0000-0000E8010000}"/>
    <hyperlink ref="B833" r:id="rId490" xr:uid="{00000000-0004-0000-0000-0000E9010000}"/>
    <hyperlink ref="B832" r:id="rId491" xr:uid="{00000000-0004-0000-0000-0000EA010000}"/>
    <hyperlink ref="B831" r:id="rId492" xr:uid="{00000000-0004-0000-0000-0000EB010000}"/>
    <hyperlink ref="B830" r:id="rId493" xr:uid="{00000000-0004-0000-0000-0000EC010000}"/>
    <hyperlink ref="B829" r:id="rId494" xr:uid="{00000000-0004-0000-0000-0000ED010000}"/>
    <hyperlink ref="B828" r:id="rId495" xr:uid="{00000000-0004-0000-0000-0000EE010000}"/>
    <hyperlink ref="B827" r:id="rId496" xr:uid="{00000000-0004-0000-0000-0000EF010000}"/>
    <hyperlink ref="B826" r:id="rId497" xr:uid="{00000000-0004-0000-0000-0000F0010000}"/>
    <hyperlink ref="B825" r:id="rId498" xr:uid="{00000000-0004-0000-0000-0000F1010000}"/>
    <hyperlink ref="B824" r:id="rId499" xr:uid="{00000000-0004-0000-0000-0000F2010000}"/>
    <hyperlink ref="B823" r:id="rId500" xr:uid="{00000000-0004-0000-0000-0000F3010000}"/>
    <hyperlink ref="B822" r:id="rId501" xr:uid="{00000000-0004-0000-0000-0000F4010000}"/>
    <hyperlink ref="B821" r:id="rId502" xr:uid="{00000000-0004-0000-0000-0000F5010000}"/>
    <hyperlink ref="B820" r:id="rId503" xr:uid="{00000000-0004-0000-0000-0000F6010000}"/>
    <hyperlink ref="B777" r:id="rId504" xr:uid="{00000000-0004-0000-0000-0000F7010000}"/>
    <hyperlink ref="B819" r:id="rId505" xr:uid="{00000000-0004-0000-0000-0000F8010000}"/>
    <hyperlink ref="B818" r:id="rId506" xr:uid="{00000000-0004-0000-0000-0000F9010000}"/>
    <hyperlink ref="B41" r:id="rId507" xr:uid="{00000000-0004-0000-0000-0000FA010000}"/>
    <hyperlink ref="B117" r:id="rId508" xr:uid="{00000000-0004-0000-0000-0000FB010000}"/>
    <hyperlink ref="B61" r:id="rId509" xr:uid="{00000000-0004-0000-0000-0000FC010000}"/>
    <hyperlink ref="B540" r:id="rId510" xr:uid="{00000000-0004-0000-0000-0000FD010000}"/>
    <hyperlink ref="B518" r:id="rId511" xr:uid="{00000000-0004-0000-0000-0000FE010000}"/>
    <hyperlink ref="B16" r:id="rId512" xr:uid="{00000000-0004-0000-0000-0000FF010000}"/>
    <hyperlink ref="B539" r:id="rId513" xr:uid="{00000000-0004-0000-0000-000000020000}"/>
    <hyperlink ref="B427" r:id="rId514" xr:uid="{00000000-0004-0000-0000-000001020000}"/>
    <hyperlink ref="B684" r:id="rId515" xr:uid="{00000000-0004-0000-0000-000002020000}"/>
    <hyperlink ref="B29" r:id="rId516" xr:uid="{00000000-0004-0000-0000-000003020000}"/>
    <hyperlink ref="B20" r:id="rId517" xr:uid="{00000000-0004-0000-0000-000004020000}"/>
    <hyperlink ref="B535" r:id="rId518" xr:uid="{00000000-0004-0000-0000-000005020000}"/>
    <hyperlink ref="B534" r:id="rId519" xr:uid="{00000000-0004-0000-0000-000006020000}"/>
    <hyperlink ref="B383" r:id="rId520" xr:uid="{00000000-0004-0000-0000-000007020000}"/>
    <hyperlink ref="B147" r:id="rId521" xr:uid="{00000000-0004-0000-0000-000008020000}"/>
    <hyperlink ref="B125" r:id="rId522" xr:uid="{00000000-0004-0000-0000-000009020000}"/>
    <hyperlink ref="B124" r:id="rId523" xr:uid="{00000000-0004-0000-0000-00000A020000}"/>
    <hyperlink ref="B31" r:id="rId524" xr:uid="{00000000-0004-0000-0000-00000B020000}"/>
    <hyperlink ref="B30" r:id="rId525" xr:uid="{00000000-0004-0000-0000-00000C020000}"/>
    <hyperlink ref="B479" r:id="rId526" xr:uid="{00000000-0004-0000-0000-00000D020000}"/>
    <hyperlink ref="B309" r:id="rId527" xr:uid="{00000000-0004-0000-0000-00000E020000}"/>
    <hyperlink ref="B513" r:id="rId528" xr:uid="{00000000-0004-0000-0000-00000F020000}"/>
    <hyperlink ref="B385" r:id="rId529" xr:uid="{00000000-0004-0000-0000-000010020000}"/>
    <hyperlink ref="B512" r:id="rId530" xr:uid="{00000000-0004-0000-0000-000011020000}"/>
    <hyperlink ref="B482" r:id="rId531" xr:uid="{00000000-0004-0000-0000-000012020000}"/>
    <hyperlink ref="B25" r:id="rId532" xr:uid="{00000000-0004-0000-0000-000013020000}"/>
    <hyperlink ref="B656" r:id="rId533" xr:uid="{00000000-0004-0000-0000-000014020000}"/>
    <hyperlink ref="B678" r:id="rId534" xr:uid="{00000000-0004-0000-0000-000015020000}"/>
    <hyperlink ref="B677" r:id="rId535" xr:uid="{00000000-0004-0000-0000-000016020000}"/>
    <hyperlink ref="B644" r:id="rId536" xr:uid="{00000000-0004-0000-0000-000017020000}"/>
    <hyperlink ref="B643" r:id="rId537" xr:uid="{00000000-0004-0000-0000-000018020000}"/>
    <hyperlink ref="B642" r:id="rId538" xr:uid="{00000000-0004-0000-0000-000019020000}"/>
    <hyperlink ref="B641" r:id="rId539" xr:uid="{00000000-0004-0000-0000-00001A020000}"/>
    <hyperlink ref="B640" r:id="rId540" xr:uid="{00000000-0004-0000-0000-00001B020000}"/>
    <hyperlink ref="B639" r:id="rId541" xr:uid="{00000000-0004-0000-0000-00001C020000}"/>
    <hyperlink ref="B638" r:id="rId542" xr:uid="{00000000-0004-0000-0000-00001D020000}"/>
    <hyperlink ref="B637" r:id="rId543" xr:uid="{00000000-0004-0000-0000-00001E020000}"/>
    <hyperlink ref="B636" r:id="rId544" xr:uid="{00000000-0004-0000-0000-00001F020000}"/>
    <hyperlink ref="B635" r:id="rId545" xr:uid="{00000000-0004-0000-0000-000020020000}"/>
    <hyperlink ref="B634" r:id="rId546" xr:uid="{00000000-0004-0000-0000-000021020000}"/>
    <hyperlink ref="B596" r:id="rId547" xr:uid="{00000000-0004-0000-0000-000022020000}"/>
    <hyperlink ref="B661" r:id="rId548" xr:uid="{00000000-0004-0000-0000-000023020000}"/>
    <hyperlink ref="B595" r:id="rId549" xr:uid="{00000000-0004-0000-0000-000024020000}"/>
    <hyperlink ref="B659" r:id="rId550" xr:uid="{00000000-0004-0000-0000-000025020000}"/>
    <hyperlink ref="B658" r:id="rId551" xr:uid="{00000000-0004-0000-0000-000026020000}"/>
    <hyperlink ref="B657" r:id="rId552" xr:uid="{00000000-0004-0000-0000-000027020000}"/>
    <hyperlink ref="B655" r:id="rId553" xr:uid="{00000000-0004-0000-0000-000028020000}"/>
    <hyperlink ref="B654" r:id="rId554" xr:uid="{00000000-0004-0000-0000-000029020000}"/>
    <hyperlink ref="B679" r:id="rId555" xr:uid="{00000000-0004-0000-0000-00002A020000}"/>
    <hyperlink ref="B648" r:id="rId556" xr:uid="{00000000-0004-0000-0000-00002B020000}"/>
    <hyperlink ref="B647" r:id="rId557" xr:uid="{00000000-0004-0000-0000-00002C020000}"/>
    <hyperlink ref="B646" r:id="rId558" xr:uid="{00000000-0004-0000-0000-00002D020000}"/>
    <hyperlink ref="B645" r:id="rId559" xr:uid="{00000000-0004-0000-0000-00002E020000}"/>
    <hyperlink ref="B675" r:id="rId560" xr:uid="{00000000-0004-0000-0000-00002F020000}"/>
    <hyperlink ref="B676" r:id="rId561" xr:uid="{00000000-0004-0000-0000-000030020000}"/>
    <hyperlink ref="B633" r:id="rId562" xr:uid="{00000000-0004-0000-0000-000031020000}"/>
    <hyperlink ref="B632" r:id="rId563" xr:uid="{00000000-0004-0000-0000-000032020000}"/>
    <hyperlink ref="B631" r:id="rId564" xr:uid="{00000000-0004-0000-0000-000033020000}"/>
    <hyperlink ref="B630" r:id="rId565" xr:uid="{00000000-0004-0000-0000-000034020000}"/>
    <hyperlink ref="B629" r:id="rId566" xr:uid="{00000000-0004-0000-0000-000035020000}"/>
    <hyperlink ref="B628" r:id="rId567" xr:uid="{00000000-0004-0000-0000-000036020000}"/>
    <hyperlink ref="B627" r:id="rId568" xr:uid="{00000000-0004-0000-0000-000037020000}"/>
    <hyperlink ref="B626" r:id="rId569" xr:uid="{00000000-0004-0000-0000-000038020000}"/>
    <hyperlink ref="B625" r:id="rId570" xr:uid="{00000000-0004-0000-0000-000039020000}"/>
    <hyperlink ref="B624" r:id="rId571" xr:uid="{00000000-0004-0000-0000-00003A020000}"/>
    <hyperlink ref="B674" r:id="rId572" xr:uid="{00000000-0004-0000-0000-00003B020000}"/>
    <hyperlink ref="B673" r:id="rId573" xr:uid="{00000000-0004-0000-0000-00003C020000}"/>
    <hyperlink ref="B672" r:id="rId574" xr:uid="{00000000-0004-0000-0000-00003D020000}"/>
    <hyperlink ref="B671" r:id="rId575" xr:uid="{00000000-0004-0000-0000-00003E020000}"/>
    <hyperlink ref="B653" r:id="rId576" xr:uid="{00000000-0004-0000-0000-00003F020000}"/>
    <hyperlink ref="B623" r:id="rId577" xr:uid="{00000000-0004-0000-0000-000040020000}"/>
    <hyperlink ref="B622" r:id="rId578" xr:uid="{00000000-0004-0000-0000-000041020000}"/>
    <hyperlink ref="B621" r:id="rId579" xr:uid="{00000000-0004-0000-0000-000042020000}"/>
    <hyperlink ref="B620" r:id="rId580" xr:uid="{00000000-0004-0000-0000-000043020000}"/>
    <hyperlink ref="B619" r:id="rId581" xr:uid="{00000000-0004-0000-0000-000044020000}"/>
    <hyperlink ref="B618" r:id="rId582" xr:uid="{00000000-0004-0000-0000-000045020000}"/>
    <hyperlink ref="B670" r:id="rId583" xr:uid="{00000000-0004-0000-0000-000046020000}"/>
    <hyperlink ref="B617" r:id="rId584" xr:uid="{00000000-0004-0000-0000-000047020000}"/>
    <hyperlink ref="B616" r:id="rId585" xr:uid="{00000000-0004-0000-0000-000048020000}"/>
    <hyperlink ref="B615" r:id="rId586" xr:uid="{00000000-0004-0000-0000-000049020000}"/>
    <hyperlink ref="B614" r:id="rId587" xr:uid="{00000000-0004-0000-0000-00004A020000}"/>
    <hyperlink ref="B613" r:id="rId588" xr:uid="{00000000-0004-0000-0000-00004B020000}"/>
    <hyperlink ref="B612" r:id="rId589" xr:uid="{00000000-0004-0000-0000-00004C020000}"/>
    <hyperlink ref="B611" r:id="rId590" xr:uid="{00000000-0004-0000-0000-00004D020000}"/>
    <hyperlink ref="B610" r:id="rId591" xr:uid="{00000000-0004-0000-0000-00004E020000}"/>
    <hyperlink ref="B669" r:id="rId592" xr:uid="{00000000-0004-0000-0000-00004F020000}"/>
    <hyperlink ref="B609" r:id="rId593" xr:uid="{00000000-0004-0000-0000-000050020000}"/>
    <hyperlink ref="B608" r:id="rId594" xr:uid="{00000000-0004-0000-0000-000051020000}"/>
    <hyperlink ref="B607" r:id="rId595" xr:uid="{00000000-0004-0000-0000-000052020000}"/>
    <hyperlink ref="B668" r:id="rId596" xr:uid="{00000000-0004-0000-0000-000053020000}"/>
    <hyperlink ref="B606" r:id="rId597" xr:uid="{00000000-0004-0000-0000-000054020000}"/>
    <hyperlink ref="B667" r:id="rId598" xr:uid="{00000000-0004-0000-0000-000055020000}"/>
    <hyperlink ref="B605" r:id="rId599" xr:uid="{00000000-0004-0000-0000-000056020000}"/>
    <hyperlink ref="B604" r:id="rId600" xr:uid="{00000000-0004-0000-0000-000057020000}"/>
    <hyperlink ref="B603" r:id="rId601" xr:uid="{00000000-0004-0000-0000-000058020000}"/>
    <hyperlink ref="B602" r:id="rId602" xr:uid="{00000000-0004-0000-0000-000059020000}"/>
    <hyperlink ref="B601" r:id="rId603" xr:uid="{00000000-0004-0000-0000-00005A020000}"/>
    <hyperlink ref="B666" r:id="rId604" xr:uid="{00000000-0004-0000-0000-00005B020000}"/>
    <hyperlink ref="B665" r:id="rId605" xr:uid="{00000000-0004-0000-0000-00005C020000}"/>
    <hyperlink ref="B664" r:id="rId606" xr:uid="{00000000-0004-0000-0000-00005D020000}"/>
    <hyperlink ref="B600" r:id="rId607" xr:uid="{00000000-0004-0000-0000-00005E020000}"/>
    <hyperlink ref="B599" r:id="rId608" xr:uid="{00000000-0004-0000-0000-00005F020000}"/>
    <hyperlink ref="B663" r:id="rId609" xr:uid="{00000000-0004-0000-0000-000060020000}"/>
    <hyperlink ref="B598" r:id="rId610" xr:uid="{00000000-0004-0000-0000-000061020000}"/>
    <hyperlink ref="B662" r:id="rId611" xr:uid="{00000000-0004-0000-0000-000062020000}"/>
    <hyperlink ref="B597" r:id="rId612" xr:uid="{00000000-0004-0000-0000-000063020000}"/>
    <hyperlink ref="B354" r:id="rId613" xr:uid="{00000000-0004-0000-0000-000064020000}"/>
    <hyperlink ref="B582" r:id="rId614" xr:uid="{00000000-0004-0000-0000-000065020000}"/>
    <hyperlink ref="B782" r:id="rId615" xr:uid="{00000000-0004-0000-0000-000066020000}"/>
    <hyperlink ref="B325" r:id="rId616" xr:uid="{00000000-0004-0000-0000-000067020000}"/>
    <hyperlink ref="B477" r:id="rId617" xr:uid="{00000000-0004-0000-0000-000068020000}"/>
    <hyperlink ref="B514" r:id="rId618" xr:uid="{00000000-0004-0000-0000-000069020000}"/>
    <hyperlink ref="B740" r:id="rId619" xr:uid="{00000000-0004-0000-0000-00006A020000}"/>
    <hyperlink ref="B738" r:id="rId620" xr:uid="{00000000-0004-0000-0000-00006B020000}"/>
    <hyperlink ref="B736" r:id="rId621" xr:uid="{00000000-0004-0000-0000-00006C020000}"/>
    <hyperlink ref="B737" r:id="rId622" xr:uid="{00000000-0004-0000-0000-00006D020000}"/>
    <hyperlink ref="B735" r:id="rId623" xr:uid="{00000000-0004-0000-0000-00006E020000}"/>
    <hyperlink ref="B734" r:id="rId624" xr:uid="{00000000-0004-0000-0000-00006F020000}"/>
    <hyperlink ref="B733" r:id="rId625" xr:uid="{00000000-0004-0000-0000-000070020000}"/>
    <hyperlink ref="B732" r:id="rId626" xr:uid="{00000000-0004-0000-0000-000071020000}"/>
    <hyperlink ref="B731" r:id="rId627" xr:uid="{00000000-0004-0000-0000-000072020000}"/>
    <hyperlink ref="B739" r:id="rId628" xr:uid="{00000000-0004-0000-0000-000073020000}"/>
    <hyperlink ref="B769" r:id="rId629" xr:uid="{00000000-0004-0000-0000-000074020000}"/>
    <hyperlink ref="B768" r:id="rId630" xr:uid="{00000000-0004-0000-0000-000075020000}"/>
    <hyperlink ref="B767" r:id="rId631" xr:uid="{00000000-0004-0000-0000-000076020000}"/>
    <hyperlink ref="B766" r:id="rId632" xr:uid="{00000000-0004-0000-0000-000077020000}"/>
    <hyperlink ref="B765" r:id="rId633" xr:uid="{00000000-0004-0000-0000-000078020000}"/>
    <hyperlink ref="B764" r:id="rId634" xr:uid="{00000000-0004-0000-0000-000079020000}"/>
    <hyperlink ref="B763" r:id="rId635" xr:uid="{00000000-0004-0000-0000-00007A020000}"/>
    <hyperlink ref="B762" r:id="rId636" xr:uid="{00000000-0004-0000-0000-00007B020000}"/>
    <hyperlink ref="B761" r:id="rId637" xr:uid="{00000000-0004-0000-0000-00007C020000}"/>
    <hyperlink ref="B760" r:id="rId638" xr:uid="{00000000-0004-0000-0000-00007D020000}"/>
    <hyperlink ref="B759" r:id="rId639" xr:uid="{00000000-0004-0000-0000-00007E020000}"/>
    <hyperlink ref="B770" r:id="rId640" display="40/DRE-BT/2021" xr:uid="{00000000-0004-0000-0000-00007F020000}"/>
    <hyperlink ref="B758" r:id="rId641" xr:uid="{00000000-0004-0000-0000-000080020000}"/>
    <hyperlink ref="B757" r:id="rId642" xr:uid="{00000000-0004-0000-0000-000081020000}"/>
    <hyperlink ref="B756" r:id="rId643" xr:uid="{00000000-0004-0000-0000-000082020000}"/>
    <hyperlink ref="B755" r:id="rId644" xr:uid="{00000000-0004-0000-0000-000083020000}"/>
    <hyperlink ref="B754" r:id="rId645" xr:uid="{00000000-0004-0000-0000-000084020000}"/>
    <hyperlink ref="B753" r:id="rId646" xr:uid="{00000000-0004-0000-0000-000085020000}"/>
    <hyperlink ref="B752" r:id="rId647" xr:uid="{00000000-0004-0000-0000-000086020000}"/>
    <hyperlink ref="B751" r:id="rId648" xr:uid="{00000000-0004-0000-0000-000087020000}"/>
    <hyperlink ref="B750" r:id="rId649" xr:uid="{00000000-0004-0000-0000-000088020000}"/>
    <hyperlink ref="B749" r:id="rId650" xr:uid="{00000000-0004-0000-0000-000089020000}"/>
    <hyperlink ref="B748" r:id="rId651" display="18/DICEU/DRE-BT/2021" xr:uid="{00000000-0004-0000-0000-00008A020000}"/>
    <hyperlink ref="B747" r:id="rId652" xr:uid="{00000000-0004-0000-0000-00008B020000}"/>
    <hyperlink ref="B746" r:id="rId653" xr:uid="{00000000-0004-0000-0000-00008C020000}"/>
    <hyperlink ref="B745" r:id="rId654" xr:uid="{00000000-0004-0000-0000-00008D020000}"/>
    <hyperlink ref="B744" r:id="rId655" xr:uid="{00000000-0004-0000-0000-00008E020000}"/>
    <hyperlink ref="B743" r:id="rId656" xr:uid="{00000000-0004-0000-0000-00008F020000}"/>
    <hyperlink ref="B742" r:id="rId657" xr:uid="{00000000-0004-0000-0000-000090020000}"/>
    <hyperlink ref="B741" r:id="rId658" xr:uid="{00000000-0004-0000-0000-000091020000}"/>
    <hyperlink ref="B205" r:id="rId659" xr:uid="{00000000-0004-0000-0000-000092020000}"/>
    <hyperlink ref="B248" r:id="rId660" xr:uid="{00000000-0004-0000-0000-000093020000}"/>
    <hyperlink ref="B434" r:id="rId661" xr:uid="{00000000-0004-0000-0000-000094020000}"/>
    <hyperlink ref="B3" r:id="rId662" xr:uid="{00000000-0004-0000-0000-000095020000}"/>
    <hyperlink ref="B439" r:id="rId663" xr:uid="{00000000-0004-0000-0000-000096020000}"/>
    <hyperlink ref="B335" r:id="rId664" xr:uid="{00000000-0004-0000-0000-000097020000}"/>
    <hyperlink ref="B128" r:id="rId665" xr:uid="{00000000-0004-0000-0000-000098020000}"/>
    <hyperlink ref="B187" r:id="rId666" xr:uid="{00000000-0004-0000-0000-000099020000}"/>
    <hyperlink ref="B6" r:id="rId667" xr:uid="{00000000-0004-0000-0000-00009A020000}"/>
    <hyperlink ref="B413" r:id="rId668" xr:uid="{00000000-0004-0000-0000-00009B020000}"/>
    <hyperlink ref="B470" r:id="rId669" xr:uid="{00000000-0004-0000-0000-00009C020000}"/>
    <hyperlink ref="B295" r:id="rId670" xr:uid="{00000000-0004-0000-0000-00009D020000}"/>
    <hyperlink ref="B704" r:id="rId671" xr:uid="{00000000-0004-0000-0000-00009E020000}"/>
    <hyperlink ref="B509" r:id="rId672" xr:uid="{00000000-0004-0000-0000-00009F020000}"/>
    <hyperlink ref="B724" r:id="rId673" xr:uid="{00000000-0004-0000-0000-0000A0020000}"/>
    <hyperlink ref="B140" r:id="rId674" xr:uid="{00000000-0004-0000-0000-0000A1020000}"/>
    <hyperlink ref="B129" r:id="rId675" xr:uid="{00000000-0004-0000-0000-0000A2020000}"/>
    <hyperlink ref="B723" r:id="rId676" xr:uid="{00000000-0004-0000-0000-0000A3020000}"/>
    <hyperlink ref="B305" r:id="rId677" xr:uid="{00000000-0004-0000-0000-0000A4020000}"/>
    <hyperlink ref="B169" r:id="rId678" xr:uid="{00000000-0004-0000-0000-0000A5020000}"/>
    <hyperlink ref="B141" r:id="rId679" xr:uid="{00000000-0004-0000-0000-0000A6020000}"/>
    <hyperlink ref="B414" r:id="rId680" xr:uid="{00000000-0004-0000-0000-0000A7020000}"/>
    <hyperlink ref="B705" r:id="rId681" xr:uid="{00000000-0004-0000-0000-0000A8020000}"/>
    <hyperlink ref="B110" r:id="rId682" xr:uid="{00000000-0004-0000-0000-0000A9020000}"/>
    <hyperlink ref="B538" r:id="rId683" xr:uid="{00000000-0004-0000-0000-0000AA020000}"/>
    <hyperlink ref="B721" r:id="rId684" xr:uid="{00000000-0004-0000-0000-0000AB020000}"/>
    <hyperlink ref="B722" r:id="rId685" xr:uid="{00000000-0004-0000-0000-0000AC020000}"/>
    <hyperlink ref="B306" r:id="rId686" xr:uid="{00000000-0004-0000-0000-0000AD020000}"/>
    <hyperlink ref="B5" r:id="rId687" xr:uid="{00000000-0004-0000-0000-0000AE020000}"/>
    <hyperlink ref="B146" r:id="rId688" xr:uid="{00000000-0004-0000-0000-0000AF020000}"/>
    <hyperlink ref="B44" r:id="rId689" xr:uid="{00000000-0004-0000-0000-0000B0020000}"/>
    <hyperlink ref="B491" r:id="rId690" xr:uid="{00000000-0004-0000-0000-0000B1020000}"/>
    <hyperlink ref="B727" r:id="rId691" xr:uid="{00000000-0004-0000-0000-0000B2020000}"/>
    <hyperlink ref="B726" r:id="rId692" xr:uid="{00000000-0004-0000-0000-0000B3020000}"/>
    <hyperlink ref="B725" r:id="rId693" xr:uid="{00000000-0004-0000-0000-0000B4020000}"/>
    <hyperlink ref="B536" r:id="rId694" xr:uid="{00000000-0004-0000-0000-0000B5020000}"/>
    <hyperlink ref="B397" r:id="rId695" xr:uid="{00000000-0004-0000-0000-0000B6020000}"/>
    <hyperlink ref="B353" r:id="rId696" xr:uid="{00000000-0004-0000-0000-0000B7020000}"/>
    <hyperlink ref="B352" r:id="rId697" xr:uid="{00000000-0004-0000-0000-0000B8020000}"/>
    <hyperlink ref="B344" r:id="rId698" xr:uid="{00000000-0004-0000-0000-0000B9020000}"/>
    <hyperlink ref="B278" r:id="rId699" xr:uid="{00000000-0004-0000-0000-0000BA020000}"/>
    <hyperlink ref="B243" r:id="rId700" xr:uid="{00000000-0004-0000-0000-0000BB020000}"/>
    <hyperlink ref="B240" r:id="rId701" xr:uid="{00000000-0004-0000-0000-0000BC020000}"/>
    <hyperlink ref="B197" r:id="rId702" xr:uid="{00000000-0004-0000-0000-0000BD020000}"/>
    <hyperlink ref="B180" r:id="rId703" xr:uid="{00000000-0004-0000-0000-0000BE020000}"/>
    <hyperlink ref="B251" r:id="rId704" xr:uid="{00000000-0004-0000-0000-0000BF020000}"/>
    <hyperlink ref="B155" r:id="rId705" xr:uid="{00000000-0004-0000-0000-0000C0020000}"/>
    <hyperlink ref="B154" r:id="rId706" xr:uid="{00000000-0004-0000-0000-0000C1020000}"/>
    <hyperlink ref="B46" r:id="rId707" xr:uid="{00000000-0004-0000-0000-0000C2020000}"/>
    <hyperlink ref="B153" r:id="rId708" xr:uid="{00000000-0004-0000-0000-0000C3020000}"/>
    <hyperlink ref="B152" r:id="rId709" xr:uid="{00000000-0004-0000-0000-0000C4020000}"/>
    <hyperlink ref="B851" r:id="rId710" xr:uid="{00000000-0004-0000-0000-0000C5020000}"/>
    <hyperlink ref="B783" r:id="rId711" xr:uid="{00000000-0004-0000-0000-0000C6020000}"/>
    <hyperlink ref="B773" r:id="rId712" xr:uid="{00000000-0004-0000-0000-0000C7020000}"/>
    <hyperlink ref="B495" r:id="rId713" xr:uid="{00000000-0004-0000-0000-0000C8020000}"/>
    <hyperlink ref="B389" r:id="rId714" xr:uid="{00000000-0004-0000-0000-0000C9020000}"/>
    <hyperlink ref="B590" r:id="rId715" xr:uid="{00000000-0004-0000-0000-0000CA020000}"/>
    <hyperlink ref="B562" r:id="rId716" xr:uid="{00000000-0004-0000-0000-0000CB020000}"/>
    <hyperlink ref="B652" r:id="rId717" xr:uid="{00000000-0004-0000-0000-0000CC020000}"/>
    <hyperlink ref="B594" r:id="rId718" xr:uid="{00000000-0004-0000-0000-0000CD020000}"/>
    <hyperlink ref="B532" r:id="rId719" xr:uid="{00000000-0004-0000-0000-0000CE020000}"/>
    <hyperlink ref="B276" r:id="rId720" xr:uid="{00000000-0004-0000-0000-0000CF020000}"/>
    <hyperlink ref="B275" r:id="rId721" xr:uid="{00000000-0004-0000-0000-0000D0020000}"/>
    <hyperlink ref="B849" r:id="rId722" xr:uid="{00000000-0004-0000-0000-0000D1020000}"/>
    <hyperlink ref="B772" r:id="rId723" xr:uid="{00000000-0004-0000-0000-0000D2020000}"/>
    <hyperlink ref="B771" r:id="rId724" xr:uid="{00000000-0004-0000-0000-0000D3020000}"/>
    <hyperlink ref="B720" r:id="rId725" xr:uid="{00000000-0004-0000-0000-0000D4020000}"/>
    <hyperlink ref="B304" r:id="rId726" display="08/DRE-CL/2021" xr:uid="{00000000-0004-0000-0000-0000D5020000}"/>
    <hyperlink ref="B208" r:id="rId727" xr:uid="{00000000-0004-0000-0000-0000D6020000}"/>
    <hyperlink ref="B199" r:id="rId728" xr:uid="{00000000-0004-0000-0000-0000D7020000}"/>
    <hyperlink ref="B230" r:id="rId729" xr:uid="{00000000-0004-0000-0000-0000D8020000}"/>
    <hyperlink ref="B220" r:id="rId730" xr:uid="{00000000-0004-0000-0000-0000D9020000}"/>
    <hyperlink ref="B219" r:id="rId731" xr:uid="{00000000-0004-0000-0000-0000DA020000}"/>
    <hyperlink ref="B36" r:id="rId732" xr:uid="{00000000-0004-0000-0000-0000DB020000}"/>
    <hyperlink ref="B581" r:id="rId733" xr:uid="{00000000-0004-0000-0000-0000DC020000}"/>
    <hyperlink ref="B682" r:id="rId734" xr:uid="{00000000-0004-0000-0000-0000DD020000}"/>
    <hyperlink ref="B487" r:id="rId735" xr:uid="{00000000-0004-0000-0000-0000DE020000}"/>
    <hyperlink ref="B267" r:id="rId736" xr:uid="{00000000-0004-0000-0000-0000DF020000}"/>
    <hyperlink ref="B372" r:id="rId737" xr:uid="{00000000-0004-0000-0000-0000E0020000}"/>
    <hyperlink ref="B476" r:id="rId738" xr:uid="{00000000-0004-0000-0000-0000E1020000}"/>
    <hyperlink ref="B533" r:id="rId739" xr:uid="{00000000-0004-0000-0000-0000E2020000}"/>
    <hyperlink ref="B71" r:id="rId740" xr:uid="{00000000-0004-0000-0000-0000E3020000}"/>
    <hyperlink ref="B177" r:id="rId741" xr:uid="{00000000-0004-0000-0000-0000E4020000}"/>
    <hyperlink ref="B72" r:id="rId742" display="___/DRE-FB/2021" xr:uid="{00000000-0004-0000-0000-0000E5020000}"/>
    <hyperlink ref="B238" r:id="rId743" xr:uid="{00000000-0004-0000-0000-0000E6020000}"/>
    <hyperlink ref="B543" r:id="rId744" xr:uid="{00000000-0004-0000-0000-0000E7020000}"/>
    <hyperlink ref="B45" r:id="rId745" xr:uid="{00000000-0004-0000-0000-0000E8020000}"/>
    <hyperlink ref="B506" r:id="rId746" xr:uid="{00000000-0004-0000-0000-0000E9020000}"/>
    <hyperlink ref="B321" r:id="rId747" xr:uid="{00000000-0004-0000-0000-0000EA020000}"/>
    <hyperlink ref="B100" r:id="rId748" xr:uid="{00000000-0004-0000-0000-0000EB020000}"/>
    <hyperlink ref="B396" r:id="rId749" xr:uid="{00000000-0004-0000-0000-0000EC020000}"/>
    <hyperlink ref="B714" r:id="rId750" xr:uid="{00000000-0004-0000-0000-0000ED020000}"/>
    <hyperlink ref="B143" r:id="rId751" xr:uid="{00000000-0004-0000-0000-0000EE020000}"/>
    <hyperlink ref="B527" r:id="rId752" xr:uid="{00000000-0004-0000-0000-0000EF020000}"/>
    <hyperlink ref="B526" r:id="rId753" xr:uid="{00000000-0004-0000-0000-0000F0020000}"/>
    <hyperlink ref="B550" r:id="rId754" xr:uid="{00000000-0004-0000-0000-0000F1020000}"/>
    <hyperlink ref="B585" r:id="rId755" xr:uid="{00000000-0004-0000-0000-0000F2020000}"/>
    <hyperlink ref="B271" r:id="rId756" xr:uid="{00000000-0004-0000-0000-0000F3020000}"/>
    <hyperlink ref="B377" r:id="rId757" xr:uid="{00000000-0004-0000-0000-0000F4020000}"/>
    <hyperlink ref="B254" r:id="rId758" xr:uid="{00000000-0004-0000-0000-0000F5020000}"/>
    <hyperlink ref="B253" r:id="rId759" xr:uid="{00000000-0004-0000-0000-0000F6020000}"/>
    <hyperlink ref="B286" r:id="rId760" xr:uid="{00000000-0004-0000-0000-0000F7020000}"/>
    <hyperlink ref="B144" r:id="rId761" display="___/DRE-FB/2021" xr:uid="{00000000-0004-0000-0000-0000F8020000}"/>
    <hyperlink ref="B73" r:id="rId762" display="___/DRE-FB/2021" xr:uid="{00000000-0004-0000-0000-0000F9020000}"/>
    <hyperlink ref="B60" r:id="rId763" xr:uid="{00000000-0004-0000-0000-0000FA020000}"/>
    <hyperlink ref="B104" r:id="rId764" xr:uid="{00000000-0004-0000-0000-0000FB020000}"/>
    <hyperlink ref="B136" r:id="rId765" xr:uid="{00000000-0004-0000-0000-0000FC020000}"/>
    <hyperlink ref="B571" r:id="rId766" xr:uid="{00000000-0004-0000-0000-0000FD020000}"/>
    <hyperlink ref="B227" r:id="rId767" xr:uid="{00000000-0004-0000-0000-0000FE020000}"/>
    <hyperlink ref="B537" r:id="rId768" xr:uid="{00000000-0004-0000-0000-0000FF020000}"/>
    <hyperlink ref="B42" r:id="rId769" xr:uid="{00000000-0004-0000-0000-000000030000}"/>
    <hyperlink ref="B181" r:id="rId770" xr:uid="{00000000-0004-0000-0000-000001030000}"/>
    <hyperlink ref="B250" r:id="rId771" xr:uid="{00000000-0004-0000-0000-000002030000}"/>
    <hyperlink ref="B363" r:id="rId772" xr:uid="{00000000-0004-0000-0000-000003030000}"/>
    <hyperlink ref="B481" r:id="rId773" xr:uid="{00000000-0004-0000-0000-000004030000}"/>
    <hyperlink ref="B2" r:id="rId774" xr:uid="{00000000-0004-0000-0000-000005030000}"/>
    <hyperlink ref="B242" r:id="rId775" xr:uid="{00000000-0004-0000-0000-000006030000}"/>
    <hyperlink ref="B696" r:id="rId776" xr:uid="{00000000-0004-0000-0000-000007030000}"/>
    <hyperlink ref="B465" r:id="rId777" xr:uid="{00000000-0004-0000-0000-000008030000}"/>
    <hyperlink ref="B345" r:id="rId778" xr:uid="{00000000-0004-0000-0000-000009030000}"/>
    <hyperlink ref="B157" r:id="rId779" xr:uid="{00000000-0004-0000-0000-00000A030000}"/>
    <hyperlink ref="B158" r:id="rId780" xr:uid="{00000000-0004-0000-0000-00000B030000}"/>
    <hyperlink ref="B212" r:id="rId781" xr:uid="{00000000-0004-0000-0000-00000C030000}"/>
    <hyperlink ref="B239" r:id="rId782" xr:uid="{00000000-0004-0000-0000-00000D030000}"/>
    <hyperlink ref="B285" r:id="rId783" xr:uid="{00000000-0004-0000-0000-00000E030000}"/>
    <hyperlink ref="B483" r:id="rId784" xr:uid="{00000000-0004-0000-0000-00000F030000}"/>
    <hyperlink ref="B680" r:id="rId785" xr:uid="{00000000-0004-0000-0000-000010030000}"/>
    <hyperlink ref="B159" r:id="rId786" xr:uid="{00000000-0004-0000-0000-000011030000}"/>
    <hyperlink ref="B547" r:id="rId787" xr:uid="{00000000-0004-0000-0000-000012030000}"/>
    <hyperlink ref="B160" r:id="rId788" xr:uid="{00000000-0004-0000-0000-000013030000}"/>
    <hyperlink ref="B161" r:id="rId789" xr:uid="{00000000-0004-0000-0000-000014030000}"/>
    <hyperlink ref="B162" r:id="rId790" xr:uid="{00000000-0004-0000-0000-000015030000}"/>
    <hyperlink ref="B163" r:id="rId791" xr:uid="{00000000-0004-0000-0000-000016030000}"/>
    <hyperlink ref="B164" r:id="rId792" xr:uid="{00000000-0004-0000-0000-000017030000}"/>
    <hyperlink ref="B182" r:id="rId793" xr:uid="{00000000-0004-0000-0000-000018030000}"/>
    <hyperlink ref="B228" r:id="rId794" xr:uid="{00000000-0004-0000-0000-000019030000}"/>
    <hyperlink ref="B318" r:id="rId795" xr:uid="{00000000-0004-0000-0000-00001A030000}"/>
    <hyperlink ref="B246" r:id="rId796" xr:uid="{00000000-0004-0000-0000-00001B030000}"/>
    <hyperlink ref="B329" r:id="rId797" xr:uid="{00000000-0004-0000-0000-00001C030000}"/>
    <hyperlink ref="B523" r:id="rId798" xr:uid="{00000000-0004-0000-0000-00001D030000}"/>
    <hyperlink ref="B524" r:id="rId799" xr:uid="{00000000-0004-0000-0000-00001E030000}"/>
    <hyperlink ref="B529" r:id="rId800" xr:uid="{00000000-0004-0000-0000-00001F030000}"/>
    <hyperlink ref="B525" r:id="rId801" xr:uid="{00000000-0004-0000-0000-000020030000}"/>
    <hyperlink ref="B346" r:id="rId802" xr:uid="{00000000-0004-0000-0000-000021030000}"/>
    <hyperlink ref="B69" r:id="rId803" xr:uid="{00000000-0004-0000-0000-000022030000}"/>
    <hyperlink ref="B168" r:id="rId804" xr:uid="{00000000-0004-0000-0000-000023030000}"/>
    <hyperlink ref="B221" r:id="rId805" xr:uid="{00000000-0004-0000-0000-000024030000}"/>
    <hyperlink ref="B376" r:id="rId806" xr:uid="{00000000-0004-0000-0000-000025030000}"/>
    <hyperlink ref="B222" r:id="rId807" xr:uid="{00000000-0004-0000-0000-000026030000}"/>
    <hyperlink ref="B556" r:id="rId808" xr:uid="{00000000-0004-0000-0000-000027030000}"/>
    <hyperlink ref="B471" r:id="rId809" xr:uid="{00000000-0004-0000-0000-000028030000}"/>
    <hyperlink ref="B49" r:id="rId810" xr:uid="{00000000-0004-0000-0000-000029030000}"/>
    <hyperlink ref="B515" r:id="rId811" xr:uid="{00000000-0004-0000-0000-00002A030000}"/>
    <hyperlink ref="B252" r:id="rId812" xr:uid="{00000000-0004-0000-0000-00002B030000}"/>
    <hyperlink ref="B440" r:id="rId813" xr:uid="{00000000-0004-0000-0000-00002C030000}"/>
    <hyperlink ref="B54" r:id="rId814" xr:uid="{00000000-0004-0000-0000-00002D030000}"/>
    <hyperlink ref="B545" r:id="rId815" xr:uid="{00000000-0004-0000-0000-00002E030000}"/>
    <hyperlink ref="B574" r:id="rId816" xr:uid="{00000000-0004-0000-0000-00002F030000}"/>
    <hyperlink ref="B18" r:id="rId817" xr:uid="{00000000-0004-0000-0000-000030030000}"/>
    <hyperlink ref="B384" r:id="rId818" xr:uid="{00000000-0004-0000-0000-000031030000}"/>
    <hyperlink ref="B19" r:id="rId819" xr:uid="{00000000-0004-0000-0000-000032030000}"/>
    <hyperlink ref="B99" r:id="rId820" xr:uid="{00000000-0004-0000-0000-000033030000}"/>
    <hyperlink ref="B142" r:id="rId821" xr:uid="{00000000-0004-0000-0000-000034030000}"/>
    <hyperlink ref="B198" r:id="rId822" xr:uid="{00000000-0004-0000-0000-000035030000}"/>
    <hyperlink ref="B206" r:id="rId823" xr:uid="{00000000-0004-0000-0000-000036030000}"/>
    <hyperlink ref="B213" r:id="rId824" xr:uid="{00000000-0004-0000-0000-000037030000}"/>
    <hyperlink ref="B214" r:id="rId825" xr:uid="{00000000-0004-0000-0000-000038030000}"/>
    <hyperlink ref="B223" r:id="rId826" xr:uid="{00000000-0004-0000-0000-000039030000}"/>
    <hyperlink ref="B573" r:id="rId827" xr:uid="{00000000-0004-0000-0000-00003A030000}"/>
    <hyperlink ref="B308" r:id="rId828" xr:uid="{00000000-0004-0000-0000-00003B030000}"/>
    <hyperlink ref="B683" r:id="rId829" xr:uid="{00000000-0004-0000-0000-00003C030000}"/>
    <hyperlink ref="B510" r:id="rId830" xr:uid="{00000000-0004-0000-0000-00003D030000}"/>
    <hyperlink ref="B728" r:id="rId831" xr:uid="{00000000-0004-0000-0000-00003E030000}"/>
    <hyperlink ref="B710" r:id="rId832" xr:uid="{00000000-0004-0000-0000-00003F030000}"/>
    <hyperlink ref="B548" r:id="rId833" xr:uid="{00000000-0004-0000-0000-000040030000}"/>
    <hyperlink ref="B572" r:id="rId834" xr:uid="{00000000-0004-0000-0000-000041030000}"/>
    <hyperlink ref="B484" r:id="rId835" xr:uid="{00000000-0004-0000-0000-000042030000}"/>
    <hyperlink ref="B84" r:id="rId836" xr:uid="{00000000-0004-0000-0000-000043030000}"/>
    <hyperlink ref="B114" r:id="rId837" xr:uid="{00000000-0004-0000-0000-000044030000}"/>
    <hyperlink ref="B521" r:id="rId838" xr:uid="{00000000-0004-0000-0000-000045030000}"/>
    <hyperlink ref="B55" r:id="rId839" xr:uid="{00000000-0004-0000-0000-000046030000}"/>
    <hyperlink ref="B715" r:id="rId840" xr:uid="{00000000-0004-0000-0000-000047030000}"/>
    <hyperlink ref="B404" r:id="rId841" xr:uid="{00000000-0004-0000-0000-000048030000}"/>
    <hyperlink ref="B115" r:id="rId842" xr:uid="{00000000-0004-0000-0000-000049030000}"/>
    <hyperlink ref="B116" r:id="rId843" xr:uid="{00000000-0004-0000-0000-00004A030000}"/>
    <hyperlink ref="B378" r:id="rId844" xr:uid="{00000000-0004-0000-0000-00004B030000}"/>
    <hyperlink ref="B218" r:id="rId845" xr:uid="{00000000-0004-0000-0000-00004C030000}"/>
    <hyperlink ref="B660" r:id="rId846" xr:uid="{00000000-0004-0000-0000-00004D030000}"/>
    <hyperlink ref="B231" r:id="rId847" xr:uid="{00000000-0004-0000-0000-00004E030000}"/>
    <hyperlink ref="B273" r:id="rId848" xr:uid="{00000000-0004-0000-0000-00004F030000}"/>
    <hyperlink ref="B729" r:id="rId849" xr:uid="{00000000-0004-0000-0000-000050030000}"/>
    <hyperlink ref="B852" r:id="rId850" xr:uid="{92A80F8B-0A72-4CF2-8B72-F66D3E609AD2}"/>
    <hyperlink ref="B850" r:id="rId851" xr:uid="{50E1FDA9-7A61-45D1-A009-EE11DD2D1D04}"/>
  </hyperlinks>
  <pageMargins left="0.7" right="0.7" top="0.75" bottom="0.75" header="0.3" footer="0.3"/>
  <pageSetup paperSize="9" orientation="portrait" r:id="rId85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8"/>
  <sheetViews>
    <sheetView workbookViewId="0">
      <selection activeCell="D5" sqref="D5"/>
    </sheetView>
  </sheetViews>
  <sheetFormatPr defaultRowHeight="15" x14ac:dyDescent="0.25"/>
  <cols>
    <col min="1" max="1" width="15.85546875" customWidth="1"/>
    <col min="2" max="2" width="35.28515625" customWidth="1"/>
  </cols>
  <sheetData>
    <row r="1" spans="1:2" x14ac:dyDescent="0.25">
      <c r="A1" s="2" t="s">
        <v>2548</v>
      </c>
      <c r="B1" s="3" t="s">
        <v>2549</v>
      </c>
    </row>
    <row r="2" spans="1:2" x14ac:dyDescent="0.25">
      <c r="A2" s="1" t="s">
        <v>2550</v>
      </c>
      <c r="B2" s="1">
        <v>8</v>
      </c>
    </row>
    <row r="3" spans="1:2" x14ac:dyDescent="0.25">
      <c r="A3" s="1" t="s">
        <v>2551</v>
      </c>
      <c r="B3" s="1">
        <v>6</v>
      </c>
    </row>
    <row r="4" spans="1:2" x14ac:dyDescent="0.25">
      <c r="A4" s="1" t="s">
        <v>2552</v>
      </c>
      <c r="B4" s="1">
        <v>3</v>
      </c>
    </row>
    <row r="5" spans="1:2" x14ac:dyDescent="0.25">
      <c r="A5" s="1" t="s">
        <v>2553</v>
      </c>
      <c r="B5" s="1">
        <v>1</v>
      </c>
    </row>
    <row r="6" spans="1:2" x14ac:dyDescent="0.25">
      <c r="A6" s="1" t="s">
        <v>2554</v>
      </c>
      <c r="B6" s="1">
        <v>12</v>
      </c>
    </row>
    <row r="7" spans="1:2" x14ac:dyDescent="0.25">
      <c r="A7" s="1" t="s">
        <v>2555</v>
      </c>
      <c r="B7" s="1">
        <v>5</v>
      </c>
    </row>
    <row r="8" spans="1:2" x14ac:dyDescent="0.25">
      <c r="A8" s="1" t="s">
        <v>2556</v>
      </c>
      <c r="B8" s="1">
        <v>3</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3B595B474134234D9AB6C13E454E3268" ma:contentTypeVersion="16" ma:contentTypeDescription="Criar um novo documento." ma:contentTypeScope="" ma:versionID="dbee0c97b59431fe2832df3186ab0f16">
  <xsd:schema xmlns:xsd="http://www.w3.org/2001/XMLSchema" xmlns:xs="http://www.w3.org/2001/XMLSchema" xmlns:p="http://schemas.microsoft.com/office/2006/metadata/properties" xmlns:ns2="eba0a07c-0e3d-43d1-be05-df2491f9dd02" xmlns:ns3="b04d50f7-35d1-47a1-9a38-5323f9a1e5bb" targetNamespace="http://schemas.microsoft.com/office/2006/metadata/properties" ma:root="true" ma:fieldsID="ccd7a4260eb1fafbfc6f1ef7fd829414" ns2:_="" ns3:_="">
    <xsd:import namespace="eba0a07c-0e3d-43d1-be05-df2491f9dd02"/>
    <xsd:import namespace="b04d50f7-35d1-47a1-9a38-5323f9a1e5bb"/>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ba0a07c-0e3d-43d1-be05-df2491f9dd0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Etiquetas de Imagem" ma:readOnly="false" ma:fieldId="{5cf76f15-5ced-4ddc-b409-7134ff3c332f}" ma:taxonomyMulti="true" ma:sspId="4e235577-fc96-4be5-bc73-d4be570dd0d1" ma:termSetId="09814cd3-568e-fe90-9814-8d621ff8fb84" ma:anchorId="fba54fb3-c3e1-fe81-a776-ca4b69148c4d" ma:open="true" ma:isKeyword="false">
      <xsd:complexType>
        <xsd:sequence>
          <xsd:element ref="pc:Terms" minOccurs="0" maxOccurs="1"/>
        </xsd:sequence>
      </xsd:complex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04d50f7-35d1-47a1-9a38-5323f9a1e5bb" elementFormDefault="qualified">
    <xsd:import namespace="http://schemas.microsoft.com/office/2006/documentManagement/types"/>
    <xsd:import namespace="http://schemas.microsoft.com/office/infopath/2007/PartnerControls"/>
    <xsd:element name="SharedWithUsers" ma:index="10" nillable="true" ma:displayName="Partilhado Com"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hes de Partilhado Com" ma:internalName="SharedWithDetails" ma:readOnly="true">
      <xsd:simpleType>
        <xsd:restriction base="dms:Note">
          <xsd:maxLength value="255"/>
        </xsd:restriction>
      </xsd:simpleType>
    </xsd:element>
    <xsd:element name="TaxCatchAll" ma:index="21" nillable="true" ma:displayName="Taxonomy Catch All Column" ma:hidden="true" ma:list="{d1e3a1f3-d8c5-4c5b-9152-c89c8b1154d3}" ma:internalName="TaxCatchAll" ma:showField="CatchAllData" ma:web="b04d50f7-35d1-47a1-9a38-5323f9a1e5b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ú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b04d50f7-35d1-47a1-9a38-5323f9a1e5bb" xsi:nil="true"/>
    <lcf76f155ced4ddcb4097134ff3c332f xmlns="eba0a07c-0e3d-43d1-be05-df2491f9dd02">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0358E73-3DAC-4894-BCE8-6F6DE9451A0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ba0a07c-0e3d-43d1-be05-df2491f9dd02"/>
    <ds:schemaRef ds:uri="b04d50f7-35d1-47a1-9a38-5323f9a1e5b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C665856-67E9-434C-9239-8FB01E5C56DC}">
  <ds:schemaRefs>
    <ds:schemaRef ds:uri="http://purl.org/dc/terms/"/>
    <ds:schemaRef ds:uri="http://schemas.microsoft.com/office/2006/metadata/properties"/>
    <ds:schemaRef ds:uri="http://schemas.microsoft.com/office/2006/documentManagement/types"/>
    <ds:schemaRef ds:uri="http://schemas.microsoft.com/office/infopath/2007/PartnerControls"/>
    <ds:schemaRef ds:uri="http://purl.org/dc/elements/1.1/"/>
    <ds:schemaRef ds:uri="b04d50f7-35d1-47a1-9a38-5323f9a1e5bb"/>
    <ds:schemaRef ds:uri="http://schemas.openxmlformats.org/package/2006/metadata/core-properties"/>
    <ds:schemaRef ds:uri="eba0a07c-0e3d-43d1-be05-df2491f9dd02"/>
    <ds:schemaRef ds:uri="http://www.w3.org/XML/1998/namespace"/>
    <ds:schemaRef ds:uri="http://purl.org/dc/dcmitype/"/>
  </ds:schemaRefs>
</ds:datastoreItem>
</file>

<file path=customXml/itemProps3.xml><?xml version="1.0" encoding="utf-8"?>
<ds:datastoreItem xmlns:ds="http://schemas.openxmlformats.org/officeDocument/2006/customXml" ds:itemID="{DF535240-A295-4AEC-A7C6-7CD6ABEF1B7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2</vt:i4>
      </vt:variant>
    </vt:vector>
  </HeadingPairs>
  <TitlesOfParts>
    <vt:vector size="2" baseType="lpstr">
      <vt:lpstr>Planilha1</vt:lpstr>
      <vt:lpstr>Planilha2</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8195901</dc:creator>
  <cp:lastModifiedBy>ROSELE BARBATO DE OLIVEIRA</cp:lastModifiedBy>
  <cp:revision/>
  <dcterms:created xsi:type="dcterms:W3CDTF">2022-08-15T21:44:23Z</dcterms:created>
  <dcterms:modified xsi:type="dcterms:W3CDTF">2025-03-26T19:12:36Z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0x0101003B595B474134234D9AB6C13E454E3268</vt:lpwstr>
  </property>
  <property fmtid="{D5CDD505-2E9C-101B-9397-08002B2CF9AE}" pid="3" name="MediaServiceImageTags">
    <vt:lpwstr/>
  </property>
</Properties>
</file>